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996" windowHeight="5124" activeTab="0"/>
  </bookViews>
  <sheets>
    <sheet name="Plan1" sheetId="1" r:id="rId1"/>
    <sheet name="Plan2" sheetId="2" r:id="rId2"/>
  </sheets>
  <definedNames>
    <definedName name="_xlnm.Print_Area" localSheetId="0">'Plan1'!$B$3:$H$53</definedName>
    <definedName name="_xlnm.Print_Area" localSheetId="1">'Plan2'!$A$1:$AD$71</definedName>
  </definedNames>
  <calcPr fullCalcOnLoad="1"/>
</workbook>
</file>

<file path=xl/sharedStrings.xml><?xml version="1.0" encoding="utf-8"?>
<sst xmlns="http://schemas.openxmlformats.org/spreadsheetml/2006/main" count="216" uniqueCount="179">
  <si>
    <t>Giro do Punho: 1 a 2</t>
  </si>
  <si>
    <t>Pescoço:1 a 6</t>
  </si>
  <si>
    <t>Tronco: 1 a 6</t>
  </si>
  <si>
    <t>Pernas: 1 a 2</t>
  </si>
  <si>
    <t>Força/Carga: 0 a 3</t>
  </si>
  <si>
    <t>Tabela A</t>
  </si>
  <si>
    <t>oº a 15º (- ou +)= 1</t>
  </si>
  <si>
    <t>15º (- ou +) a 45º=2</t>
  </si>
  <si>
    <t>45º (- ou +) a 90º=3</t>
  </si>
  <si>
    <t>&gt; 90º=4</t>
  </si>
  <si>
    <t>Ombro elevado= 1</t>
  </si>
  <si>
    <t>Braço abduzido=1</t>
  </si>
  <si>
    <t>Braço ou dorso apoiado= -1</t>
  </si>
  <si>
    <t>Posição do Braço: 1 a 6
(Flexo-extensão do braço)</t>
  </si>
  <si>
    <t>oº a 90º= 1</t>
  </si>
  <si>
    <t>&gt; 90º= 2</t>
  </si>
  <si>
    <t>Cruzar linha sagital(rotações lateral e medial)= 1</t>
  </si>
  <si>
    <t>Braço afastado do corpo=1</t>
  </si>
  <si>
    <t>Posição do antebraço: 1 a 3
(Flexão do antebraço)</t>
  </si>
  <si>
    <t>Posição do Punho:1 a 4
(Flexo-extensão do punho)</t>
  </si>
  <si>
    <t xml:space="preserve"> o(zero)=1</t>
  </si>
  <si>
    <t xml:space="preserve"> &gt; oº a 15º (- OU +)= 2</t>
  </si>
  <si>
    <t xml:space="preserve"> &gt; 15= 3</t>
  </si>
  <si>
    <t>Desvio rádio-ulnar=1</t>
  </si>
  <si>
    <t xml:space="preserve"> até a metadade da amplitude=1</t>
  </si>
  <si>
    <t xml:space="preserve"> além da metade da amplitude=2</t>
  </si>
  <si>
    <t>&lt; 2Kg(intermitente)=0</t>
  </si>
  <si>
    <t xml:space="preserve"> de 2 a 10 Kg(intermitente)=1</t>
  </si>
  <si>
    <t xml:space="preserve"> de 2 a 10 Kg(estátivo ou repetitivo)=2</t>
  </si>
  <si>
    <t xml:space="preserve"> &gt;10 Kg repetitivos ou pancadas=3</t>
  </si>
  <si>
    <t>0º a 10º= 1</t>
  </si>
  <si>
    <t>10º a 20º=2</t>
  </si>
  <si>
    <t>&gt; 20º=3</t>
  </si>
  <si>
    <t>estendido=4</t>
  </si>
  <si>
    <t>Rotação= adicionar 1</t>
  </si>
  <si>
    <t>Lateralizado= adicionar 1</t>
  </si>
  <si>
    <t>Ereto, 0º a 10º, ou sentado bem apoiado até -20= 1</t>
  </si>
  <si>
    <t>20º a 60º=3</t>
  </si>
  <si>
    <t>&gt; 60º=4</t>
  </si>
  <si>
    <t>Pernas e pés bem apoiados, com distribuição de cargas=1</t>
  </si>
  <si>
    <t>Se não=2</t>
  </si>
  <si>
    <t>Estática: segurar por mais de 10 minutos= 1</t>
  </si>
  <si>
    <t>Postura estática: segurar por mais de 10 minutos=1</t>
  </si>
  <si>
    <t>Repetitividade: 4 ou mais vezes por minuto=1</t>
  </si>
  <si>
    <t>Se não=0</t>
  </si>
  <si>
    <t>Repetitividade: 4 ou mais vezes por minuto= 1</t>
  </si>
  <si>
    <t>Se não = 0</t>
  </si>
  <si>
    <t>de 2 a 10 Kg(intermitente)=1</t>
  </si>
  <si>
    <t>de 2 a 10 Kg(estátivo ou repetitivo)=2</t>
  </si>
  <si>
    <t>&gt;10 Kg repetitivos ou pancadas=3</t>
  </si>
  <si>
    <t>Total máximo aceito</t>
  </si>
  <si>
    <t>Encontrar a postura na Tabela A</t>
  </si>
  <si>
    <t>Encontrar a linha na Tabela C</t>
  </si>
  <si>
    <t>Encontrar Escore da Postura na Tabela B</t>
  </si>
  <si>
    <t>Encontrar Coluna na Tabela C</t>
  </si>
  <si>
    <t xml:space="preserve"> </t>
  </si>
  <si>
    <t>PUNHO</t>
  </si>
  <si>
    <t>Braço</t>
  </si>
  <si>
    <t>Ante-</t>
  </si>
  <si>
    <t>Laterização - Punho</t>
  </si>
  <si>
    <t>Tronco</t>
  </si>
  <si>
    <t>Pescoço</t>
  </si>
  <si>
    <t>7+</t>
  </si>
  <si>
    <t>PONTUAÇÃO</t>
  </si>
  <si>
    <t>Escore final</t>
  </si>
  <si>
    <t>RULA - Avaliação Rápida da Postura dos Membros Superiores</t>
  </si>
  <si>
    <t>A - Análise dos Membros Superiores e Punhos</t>
  </si>
  <si>
    <t>B - Análise de Pescoço, Tronco e Pernas</t>
  </si>
  <si>
    <t>Passo 1: Identificar a posição do seguimento superior dos braços</t>
  </si>
  <si>
    <t>Passo 9: Identificar a posição do pescoço</t>
  </si>
  <si>
    <t>Observar a Figura 1 e pontuar utilizando o seguinte critério</t>
  </si>
  <si>
    <t>Observar a Figura 4 e pontuar utilizando o seguinte critério</t>
  </si>
  <si>
    <t>1 = Para 20º de extensão e 20º de flexão</t>
  </si>
  <si>
    <t>1 = Para flexão de 0º a 10º</t>
  </si>
  <si>
    <t xml:space="preserve">2 = Para extensão  maior que 20º </t>
  </si>
  <si>
    <t>2 = Para flexão de 10º a 20º</t>
  </si>
  <si>
    <t>2 = Para flexão entre 20º e 45º</t>
  </si>
  <si>
    <t>3 = Para flexão maior que 20º</t>
  </si>
  <si>
    <t>3 = Para flexão entre 45º e 90º</t>
  </si>
  <si>
    <t>4 = Extensão</t>
  </si>
  <si>
    <t>4 = Para flexão maior que 90º</t>
  </si>
  <si>
    <t>+1 = Adicionar 1 para pescoço rotacionado</t>
  </si>
  <si>
    <t>+1= Adicionar 1, quando o ombro estiver elevado.</t>
  </si>
  <si>
    <t>+1 = adicionar 1 para inclinação lateral do pescoço</t>
  </si>
  <si>
    <t>+1= Adicionar 1 para braço abduzido</t>
  </si>
  <si>
    <t>-1= Subtrair 1 quando o braço estiver suportado por algum apoio</t>
  </si>
  <si>
    <t>= Pontuação final para pescoço</t>
  </si>
  <si>
    <t>Pontuação final para braços=</t>
  </si>
  <si>
    <t>Passo 10: Identificar a posição do tronco</t>
  </si>
  <si>
    <t>Passo 2: Identificar a posição dos antebraços</t>
  </si>
  <si>
    <t>Observar a Figura 5 e pontuar utilizando o seguinte critério</t>
  </si>
  <si>
    <t>Observar a Figura 2 e pontuar utilizando o seguinte critério</t>
  </si>
  <si>
    <t>1 = Para trabalho sentado com as costas bem apoiadas e ângulo</t>
  </si>
  <si>
    <t>1 = Para flexão entre 60º e 100º</t>
  </si>
  <si>
    <t xml:space="preserve">       entre coxas/tronco entre 90º e 110º.</t>
  </si>
  <si>
    <t>2 = Para flexão com menos que 60º e mais que 100º</t>
  </si>
  <si>
    <t>2 = Para flexão do tronco para posição em pé entre 0º e 20º</t>
  </si>
  <si>
    <t xml:space="preserve">+1 = Adicionar 1, quando o antebraço trabalhar cruzando a linha </t>
  </si>
  <si>
    <t>3 = Para flexão do tronco para posição em pé entre 20º e 60º</t>
  </si>
  <si>
    <t xml:space="preserve">        média do corpo</t>
  </si>
  <si>
    <t>4 = Para flexão do tronco maior que 60º na posição em pé</t>
  </si>
  <si>
    <t xml:space="preserve">+1 = Adicionar 1 quando o antebraço estiver aberto em relação ao </t>
  </si>
  <si>
    <t>+1 = Adicionar 1 para rotacionamento do tronco</t>
  </si>
  <si>
    <t xml:space="preserve">        tronco.</t>
  </si>
  <si>
    <t>+1 = Adicionar 1 para inclinação lateral do tronco</t>
  </si>
  <si>
    <t>= Pontuação final para o tronco</t>
  </si>
  <si>
    <t>Pontuação final para antebraço=</t>
  </si>
  <si>
    <t>Passo 11: Pernas</t>
  </si>
  <si>
    <t>Passo 3: Identificar a posição do punho</t>
  </si>
  <si>
    <t>1= Para pés e pernas apoiados na posição sentado</t>
  </si>
  <si>
    <t>Observar a Figura 3 e pontuar utilizando o seguinte critério</t>
  </si>
  <si>
    <t>1 = Para posição em pé com o peso do corpo distribuído em ambos  os pés</t>
  </si>
  <si>
    <t>2 = Para  pés e pernas sem suporte, em pé ou sentado</t>
  </si>
  <si>
    <t>1 = Para punho em posição neutra</t>
  </si>
  <si>
    <t>= Pontuação final para pernas.</t>
  </si>
  <si>
    <t>2 = Para flexão ou extensão entre 0º e 15º</t>
  </si>
  <si>
    <t>3 = Para flexão ou extensão maior que 15º</t>
  </si>
  <si>
    <t>+1 = para próximo ao máximo</t>
  </si>
  <si>
    <t>Pontuação final para punho=</t>
  </si>
  <si>
    <t xml:space="preserve">  Tabela B</t>
  </si>
  <si>
    <t>Passo 4: Lateralização do punho</t>
  </si>
  <si>
    <t>+1 = Para desvio radial ou ulnar</t>
  </si>
  <si>
    <t>+1 = Para trabalho com rotação de punho.</t>
  </si>
  <si>
    <t>Pontuação da laterização do punho=</t>
  </si>
  <si>
    <t>Passo 12: Resumo da pontuação de posturas na Tabela B</t>
  </si>
  <si>
    <t>Passo 5: Resumo da pontuação da tabela A</t>
  </si>
  <si>
    <t>Use os valores dos passos 8,9 e 10 para localizar a pontuação</t>
  </si>
  <si>
    <t xml:space="preserve">Use os valores dos passos 1,2,3 e 4 para identificar a </t>
  </si>
  <si>
    <t>Tabela C</t>
  </si>
  <si>
    <t>de posturas na tabela B</t>
  </si>
  <si>
    <t>pontuação da postura na Tabela A</t>
  </si>
  <si>
    <t>=Pontuação de Postura</t>
  </si>
  <si>
    <t>Pontuação da postura - Tabela A=</t>
  </si>
  <si>
    <t>+</t>
  </si>
  <si>
    <t>Passo 13: Adicionar a  pontuação do trabalho muscular</t>
  </si>
  <si>
    <t>Passo 6: Adicionar a pontuação do Trabalho Muscular.</t>
  </si>
  <si>
    <t>Se a postura é estática = adicionar 1</t>
  </si>
  <si>
    <t>Se a postura é dinâmica, mais que 4 mov./minuto:  adicionar 1</t>
  </si>
  <si>
    <t>= Pontuação do esforço muscular</t>
  </si>
  <si>
    <t>Pontuação do trabalho muscular =</t>
  </si>
  <si>
    <t>Passo 14: Adicionar pontuação de força/carga</t>
  </si>
  <si>
    <t>Passo 7: Pontuação da força/carga adicional</t>
  </si>
  <si>
    <t>0 = Carga intermitente ou força menor que 2 Kg</t>
  </si>
  <si>
    <t xml:space="preserve">1 = carga intermitente ou força de 2 a 10 Kg </t>
  </si>
  <si>
    <t>2 = Repetição ou carga estática e forças de 2 a 10 Kg</t>
  </si>
  <si>
    <t>Pontuação  Final</t>
  </si>
  <si>
    <t>3 = Repetição ou carga estática e forças maiores que 10 Kg</t>
  </si>
  <si>
    <t xml:space="preserve">3 = Carga ou força com aceleração do movimento </t>
  </si>
  <si>
    <t xml:space="preserve">      (Ação de sacudir e/ou dar solavancos)</t>
  </si>
  <si>
    <t xml:space="preserve">     (Ação de sacudir e/ou dar solavancos)</t>
  </si>
  <si>
    <t>Cruzamento: Linha x Coluna</t>
  </si>
  <si>
    <t>= Pontuação de força/carga</t>
  </si>
  <si>
    <t>Pontuação de força/carga=</t>
  </si>
  <si>
    <t>Passo 15: Identificação da coluna correspondente na Tabela C.</t>
  </si>
  <si>
    <t>Passo 8: Identificação da linha correspondente da Tabela C</t>
  </si>
  <si>
    <t>=</t>
  </si>
  <si>
    <t>A pontuação obtida da análise do pescoço, tronco e pernas</t>
  </si>
  <si>
    <t xml:space="preserve">A pontuação obtida da análise dos membros superiores e punho </t>
  </si>
  <si>
    <r>
      <t xml:space="preserve">será usada para identificar a </t>
    </r>
    <r>
      <rPr>
        <b/>
        <sz val="8"/>
        <rFont val="Arial"/>
        <family val="2"/>
      </rPr>
      <t>coluna</t>
    </r>
    <r>
      <rPr>
        <sz val="8"/>
        <rFont val="Arial"/>
        <family val="2"/>
      </rPr>
      <t xml:space="preserve"> correspondente na tabela C</t>
    </r>
  </si>
  <si>
    <r>
      <t xml:space="preserve">será usada para identificar a </t>
    </r>
    <r>
      <rPr>
        <b/>
        <sz val="8"/>
        <rFont val="Arial"/>
        <family val="2"/>
      </rPr>
      <t>linha</t>
    </r>
    <r>
      <rPr>
        <sz val="8"/>
        <rFont val="Arial"/>
        <family val="2"/>
      </rPr>
      <t xml:space="preserve"> correspondente na tabela C</t>
    </r>
  </si>
  <si>
    <t>= Pontuação final do pescoço, tronco e pernas</t>
  </si>
  <si>
    <t>Pontuação final dos membros superiores e punho =</t>
  </si>
  <si>
    <t>Nome:</t>
  </si>
  <si>
    <t>Função/Operação:</t>
  </si>
  <si>
    <t xml:space="preserve">Luminosidade: </t>
  </si>
  <si>
    <t>Área/Departamento:</t>
  </si>
  <si>
    <t>Analista:</t>
  </si>
  <si>
    <t>Data:</t>
  </si>
  <si>
    <t>Temperatura:</t>
  </si>
  <si>
    <t>Pernas</t>
  </si>
  <si>
    <t>Atividade Muscular dos mmss: 0 a 1</t>
  </si>
  <si>
    <t>Atividade Muscular: pescoço e tronco: 0 a 1</t>
  </si>
  <si>
    <t>10º a 20º ou sentado mal apoiado ou sem apoio=2</t>
  </si>
  <si>
    <t>Valor real da soma</t>
  </si>
  <si>
    <t>Total aceito</t>
  </si>
  <si>
    <t>RULA</t>
  </si>
  <si>
    <t>1 ou 2= Aceitável
3 ou 4= Investigar
5 ou 6= Investigar e mudar logo
7= Investigar e mudar imediatamente</t>
  </si>
  <si>
    <t>Assinalar
com X</t>
  </si>
  <si>
    <t>x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</si>
</sst>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18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sz val="8"/>
      <color indexed="22"/>
      <name val="Arial"/>
      <family val="2"/>
    </font>
    <font>
      <sz val="1"/>
      <color indexed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name val="Times New Roman"/>
      <family val="1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7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  <font>
      <sz val="26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ck">
        <color rgb="FF0066FF"/>
      </left>
      <right style="medium"/>
      <top style="thin"/>
      <bottom style="thin"/>
    </border>
    <border>
      <left style="thick">
        <color rgb="FF0066FF"/>
      </left>
      <right style="medium"/>
      <top style="thick">
        <color rgb="FF0066FF"/>
      </top>
      <bottom style="thin"/>
    </border>
    <border>
      <left style="thin"/>
      <right style="thin"/>
      <top style="thick">
        <color rgb="FF0066FF"/>
      </top>
      <bottom style="thin"/>
    </border>
    <border>
      <left style="thick">
        <color rgb="FF0066FF"/>
      </left>
      <right style="medium"/>
      <top style="thin"/>
      <bottom style="thick">
        <color rgb="FF0066FF"/>
      </bottom>
    </border>
    <border>
      <left style="medium"/>
      <right style="thick">
        <color rgb="FF0066FF"/>
      </right>
      <top style="thin"/>
      <bottom style="thin"/>
    </border>
    <border>
      <left style="medium"/>
      <right style="thick">
        <color rgb="FF0066FF"/>
      </right>
      <top style="thin"/>
      <bottom style="thick">
        <color rgb="FF0066FF"/>
      </bottom>
    </border>
    <border>
      <left style="thin"/>
      <right style="medium"/>
      <top style="thick">
        <color rgb="FF0066FF"/>
      </top>
      <bottom style="thin"/>
    </border>
    <border>
      <left style="thin"/>
      <right style="thick">
        <color rgb="FF0066FF"/>
      </right>
      <top style="thin"/>
      <bottom style="thin"/>
    </border>
    <border>
      <left style="thin"/>
      <right style="thick">
        <color rgb="FF0066FF"/>
      </right>
      <top style="thick">
        <color rgb="FF0066FF"/>
      </top>
      <bottom style="thin"/>
    </border>
    <border>
      <left style="thin"/>
      <right style="thick">
        <color rgb="FF0066FF"/>
      </right>
      <top style="thin"/>
      <bottom>
        <color indexed="63"/>
      </bottom>
    </border>
    <border>
      <left style="thick">
        <color rgb="FF0066FF"/>
      </left>
      <right style="thin"/>
      <top style="thick">
        <color rgb="FF0066FF"/>
      </top>
      <bottom style="thin"/>
    </border>
    <border>
      <left style="thick">
        <color rgb="FF0066FF"/>
      </left>
      <right style="thin"/>
      <top style="thin"/>
      <bottom style="thick">
        <color rgb="FF0066FF"/>
      </bottom>
    </border>
    <border>
      <left style="thin"/>
      <right>
        <color indexed="63"/>
      </right>
      <top style="thick">
        <color rgb="FF0066FF"/>
      </top>
      <bottom style="thin"/>
    </border>
    <border>
      <left style="thick">
        <color rgb="FF0066FF"/>
      </left>
      <right style="thin"/>
      <top style="thin"/>
      <bottom style="thin"/>
    </border>
    <border>
      <left style="thin"/>
      <right style="thin"/>
      <top style="thick">
        <color rgb="FF0066FF"/>
      </top>
      <bottom>
        <color indexed="63"/>
      </bottom>
    </border>
    <border>
      <left style="thin"/>
      <right style="medium"/>
      <top style="thick">
        <color rgb="FF0066FF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ck">
        <color rgb="FF0066FF"/>
      </bottom>
    </border>
    <border>
      <left style="thin"/>
      <right>
        <color indexed="63"/>
      </right>
      <top style="thin"/>
      <bottom style="thick">
        <color rgb="FF0066FF"/>
      </bottom>
    </border>
    <border>
      <left>
        <color indexed="63"/>
      </left>
      <right style="thin"/>
      <top style="thick">
        <color rgb="FF0066FF"/>
      </top>
      <bottom style="thin"/>
    </border>
    <border>
      <left style="thin"/>
      <right style="thick">
        <color rgb="FF0066FF"/>
      </right>
      <top style="medium"/>
      <bottom style="thin"/>
    </border>
    <border>
      <left>
        <color indexed="63"/>
      </left>
      <right style="medium"/>
      <top style="thick">
        <color rgb="FF0066FF"/>
      </top>
      <bottom style="medium"/>
    </border>
    <border>
      <left style="thick">
        <color rgb="FF0066FF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0066FF"/>
      </top>
      <bottom style="thick">
        <color rgb="FF0066FF"/>
      </bottom>
    </border>
    <border>
      <left style="thick">
        <color rgb="FF0066FF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0066FF"/>
      </top>
      <bottom style="medium"/>
    </border>
    <border>
      <left style="thin"/>
      <right style="thick">
        <color rgb="FF0066FF"/>
      </right>
      <top style="thin"/>
      <bottom style="thick">
        <color rgb="FF0066FF"/>
      </bottom>
    </border>
    <border>
      <left>
        <color indexed="63"/>
      </left>
      <right>
        <color indexed="63"/>
      </right>
      <top style="thick">
        <color rgb="FF0066FF"/>
      </top>
      <bottom>
        <color indexed="63"/>
      </bottom>
    </border>
    <border>
      <left>
        <color indexed="63"/>
      </left>
      <right style="medium"/>
      <top style="thick">
        <color rgb="FF0066FF"/>
      </top>
      <bottom>
        <color indexed="63"/>
      </bottom>
    </border>
    <border>
      <left style="thick">
        <color theme="0"/>
      </left>
      <right style="medium"/>
      <top style="medium"/>
      <bottom style="medium"/>
    </border>
    <border>
      <left style="thick">
        <color theme="0"/>
      </left>
      <right style="thick"/>
      <top style="thick"/>
      <bottom style="thick">
        <color theme="0"/>
      </bottom>
    </border>
    <border>
      <left>
        <color indexed="63"/>
      </left>
      <right style="thick">
        <color theme="0"/>
      </right>
      <top style="thick"/>
      <bottom style="thick">
        <color theme="0"/>
      </bottom>
    </border>
    <border>
      <left style="thick">
        <color theme="0"/>
      </left>
      <right style="thick">
        <color theme="0"/>
      </right>
      <top style="thick"/>
      <bottom style="thick">
        <color theme="0"/>
      </bottom>
    </border>
    <border>
      <left style="thick"/>
      <right style="thick">
        <color theme="0"/>
      </right>
      <top style="thick"/>
      <bottom>
        <color indexed="63"/>
      </bottom>
    </border>
    <border>
      <left style="medium"/>
      <right style="thick">
        <color rgb="FF0066FF"/>
      </right>
      <top style="thick">
        <color rgb="FF0066FF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>
        <color rgb="FF0066FF"/>
      </right>
      <top style="medium"/>
      <bottom>
        <color indexed="63"/>
      </bottom>
    </border>
    <border>
      <left style="medium"/>
      <right style="thick">
        <color rgb="FF0066FF"/>
      </right>
      <top>
        <color indexed="63"/>
      </top>
      <bottom>
        <color indexed="63"/>
      </bottom>
    </border>
    <border>
      <left style="medium"/>
      <right style="thick">
        <color rgb="FF0066FF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ck">
        <color theme="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>
        <color rgb="FF0066FF"/>
      </right>
      <top style="medium"/>
      <bottom style="thin"/>
    </border>
    <border>
      <left style="medium"/>
      <right style="thick">
        <color rgb="FF0066FF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ck">
        <color theme="0"/>
      </top>
      <bottom style="thin"/>
    </border>
    <border>
      <left>
        <color indexed="63"/>
      </left>
      <right style="medium"/>
      <top style="thin"/>
      <bottom style="thin"/>
    </border>
    <border>
      <left style="thick">
        <color rgb="FF0066FF"/>
      </left>
      <right style="medium"/>
      <top style="medium"/>
      <bottom style="thin"/>
    </border>
    <border>
      <left style="thick">
        <color rgb="FF0066FF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>
        <color theme="0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7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12" xfId="0" applyFont="1" applyBorder="1" applyAlignment="1" quotePrefix="1">
      <alignment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 quotePrefix="1">
      <alignment horizontal="left"/>
    </xf>
    <xf numFmtId="0" fontId="3" fillId="0" borderId="19" xfId="0" applyFont="1" applyBorder="1" applyAlignment="1" quotePrefix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8" fillId="0" borderId="23" xfId="0" applyFont="1" applyBorder="1" applyAlignment="1" quotePrefix="1">
      <alignment horizontal="left"/>
    </xf>
    <xf numFmtId="0" fontId="8" fillId="0" borderId="24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4" fillId="40" borderId="0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/>
    </xf>
    <xf numFmtId="0" fontId="4" fillId="41" borderId="10" xfId="0" applyFont="1" applyFill="1" applyBorder="1" applyAlignment="1">
      <alignment vertical="center"/>
    </xf>
    <xf numFmtId="0" fontId="3" fillId="41" borderId="10" xfId="0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4" fillId="41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4" fillId="41" borderId="0" xfId="0" applyFont="1" applyFill="1" applyBorder="1" applyAlignment="1" quotePrefix="1">
      <alignment horizontal="center" vertical="center"/>
    </xf>
    <xf numFmtId="0" fontId="3" fillId="41" borderId="19" xfId="0" applyFont="1" applyFill="1" applyBorder="1" applyAlignment="1">
      <alignment/>
    </xf>
    <xf numFmtId="0" fontId="4" fillId="41" borderId="20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3" fillId="41" borderId="0" xfId="0" applyFont="1" applyFill="1" applyBorder="1" applyAlignment="1">
      <alignment vertical="center"/>
    </xf>
    <xf numFmtId="0" fontId="0" fillId="4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42" borderId="0" xfId="0" applyFont="1" applyFill="1" applyAlignment="1" applyProtection="1">
      <alignment horizontal="center" vertical="center"/>
      <protection locked="0"/>
    </xf>
    <xf numFmtId="0" fontId="0" fillId="42" borderId="0" xfId="0" applyFill="1" applyAlignment="1" applyProtection="1">
      <alignment horizontal="left" vertical="center"/>
      <protection locked="0"/>
    </xf>
    <xf numFmtId="0" fontId="12" fillId="42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6" fillId="42" borderId="0" xfId="0" applyFont="1" applyFill="1" applyBorder="1" applyAlignment="1" applyProtection="1">
      <alignment wrapText="1"/>
      <protection locked="0"/>
    </xf>
    <xf numFmtId="0" fontId="0" fillId="42" borderId="0" xfId="0" applyFill="1" applyBorder="1" applyAlignment="1" applyProtection="1">
      <alignment/>
      <protection locked="0"/>
    </xf>
    <xf numFmtId="0" fontId="12" fillId="43" borderId="0" xfId="0" applyFont="1" applyFill="1" applyAlignment="1" applyProtection="1">
      <alignment horizontal="center"/>
      <protection locked="0"/>
    </xf>
    <xf numFmtId="0" fontId="0" fillId="44" borderId="0" xfId="0" applyFill="1" applyAlignment="1" applyProtection="1">
      <alignment/>
      <protection locked="0"/>
    </xf>
    <xf numFmtId="0" fontId="15" fillId="44" borderId="0" xfId="0" applyFont="1" applyFill="1" applyAlignment="1" applyProtection="1">
      <alignment/>
      <protection/>
    </xf>
    <xf numFmtId="0" fontId="0" fillId="45" borderId="0" xfId="0" applyFill="1" applyAlignment="1" applyProtection="1">
      <alignment/>
      <protection locked="0"/>
    </xf>
    <xf numFmtId="0" fontId="0" fillId="45" borderId="17" xfId="0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 locked="0"/>
    </xf>
    <xf numFmtId="0" fontId="18" fillId="46" borderId="25" xfId="0" applyFont="1" applyFill="1" applyBorder="1" applyAlignment="1" applyProtection="1">
      <alignment horizontal="center" vertical="center"/>
      <protection/>
    </xf>
    <xf numFmtId="0" fontId="17" fillId="46" borderId="26" xfId="0" applyFont="1" applyFill="1" applyBorder="1" applyAlignment="1" applyProtection="1">
      <alignment vertical="center"/>
      <protection/>
    </xf>
    <xf numFmtId="0" fontId="0" fillId="44" borderId="0" xfId="0" applyFill="1" applyAlignment="1" applyProtection="1">
      <alignment/>
      <protection/>
    </xf>
    <xf numFmtId="0" fontId="20" fillId="46" borderId="26" xfId="0" applyFont="1" applyFill="1" applyBorder="1" applyAlignment="1" applyProtection="1">
      <alignment vertical="center"/>
      <protection/>
    </xf>
    <xf numFmtId="0" fontId="15" fillId="44" borderId="0" xfId="0" applyFont="1" applyFill="1" applyAlignment="1" applyProtection="1">
      <alignment/>
      <protection locked="0"/>
    </xf>
    <xf numFmtId="0" fontId="12" fillId="44" borderId="0" xfId="0" applyFont="1" applyFill="1" applyAlignment="1" applyProtection="1">
      <alignment horizontal="center"/>
      <protection locked="0"/>
    </xf>
    <xf numFmtId="0" fontId="12" fillId="44" borderId="0" xfId="0" applyFont="1" applyFill="1" applyBorder="1" applyAlignment="1" applyProtection="1">
      <alignment horizontal="center" vertical="center"/>
      <protection locked="0"/>
    </xf>
    <xf numFmtId="0" fontId="12" fillId="44" borderId="0" xfId="0" applyFont="1" applyFill="1" applyBorder="1" applyAlignment="1" applyProtection="1">
      <alignment horizontal="center"/>
      <protection locked="0"/>
    </xf>
    <xf numFmtId="0" fontId="9" fillId="43" borderId="27" xfId="0" applyFont="1" applyFill="1" applyBorder="1" applyAlignment="1" applyProtection="1">
      <alignment horizontal="center" vertical="center"/>
      <protection locked="0"/>
    </xf>
    <xf numFmtId="0" fontId="9" fillId="43" borderId="17" xfId="0" applyFont="1" applyFill="1" applyBorder="1" applyAlignment="1" applyProtection="1">
      <alignment horizontal="center" vertical="center"/>
      <protection locked="0"/>
    </xf>
    <xf numFmtId="0" fontId="0" fillId="45" borderId="28" xfId="0" applyFill="1" applyBorder="1" applyAlignment="1" applyProtection="1">
      <alignment horizontal="left" vertical="center" wrapText="1"/>
      <protection/>
    </xf>
    <xf numFmtId="0" fontId="0" fillId="45" borderId="28" xfId="0" applyFill="1" applyBorder="1" applyAlignment="1" applyProtection="1">
      <alignment horizontal="left" vertical="center"/>
      <protection/>
    </xf>
    <xf numFmtId="0" fontId="0" fillId="45" borderId="29" xfId="0" applyFill="1" applyBorder="1" applyAlignment="1" applyProtection="1">
      <alignment horizontal="left" vertical="center"/>
      <protection/>
    </xf>
    <xf numFmtId="0" fontId="0" fillId="45" borderId="24" xfId="0" applyFill="1" applyBorder="1" applyAlignment="1" applyProtection="1">
      <alignment horizontal="left" vertical="center"/>
      <protection/>
    </xf>
    <xf numFmtId="0" fontId="0" fillId="45" borderId="30" xfId="0" applyFill="1" applyBorder="1" applyAlignment="1" applyProtection="1">
      <alignment horizontal="left" vertical="center"/>
      <protection/>
    </xf>
    <xf numFmtId="0" fontId="0" fillId="45" borderId="22" xfId="0" applyFill="1" applyBorder="1" applyAlignment="1" applyProtection="1">
      <alignment horizontal="left" vertical="center"/>
      <protection/>
    </xf>
    <xf numFmtId="0" fontId="0" fillId="45" borderId="31" xfId="0" applyFill="1" applyBorder="1" applyAlignment="1" applyProtection="1">
      <alignment horizontal="left" vertical="center"/>
      <protection/>
    </xf>
    <xf numFmtId="0" fontId="9" fillId="43" borderId="30" xfId="0" applyFont="1" applyFill="1" applyBorder="1" applyAlignment="1" applyProtection="1">
      <alignment horizontal="center" vertical="center"/>
      <protection locked="0"/>
    </xf>
    <xf numFmtId="0" fontId="9" fillId="43" borderId="32" xfId="0" applyFont="1" applyFill="1" applyBorder="1" applyAlignment="1" applyProtection="1">
      <alignment horizontal="center" vertical="center"/>
      <protection locked="0"/>
    </xf>
    <xf numFmtId="0" fontId="9" fillId="43" borderId="33" xfId="0" applyFont="1" applyFill="1" applyBorder="1" applyAlignment="1" applyProtection="1">
      <alignment horizontal="center" vertical="center"/>
      <protection locked="0"/>
    </xf>
    <xf numFmtId="0" fontId="0" fillId="45" borderId="11" xfId="0" applyFill="1" applyBorder="1" applyAlignment="1" applyProtection="1">
      <alignment horizontal="left" vertical="center"/>
      <protection/>
    </xf>
    <xf numFmtId="0" fontId="0" fillId="44" borderId="30" xfId="0" applyFill="1" applyBorder="1" applyAlignment="1" applyProtection="1">
      <alignment horizontal="left" vertical="center"/>
      <protection/>
    </xf>
    <xf numFmtId="0" fontId="9" fillId="43" borderId="12" xfId="0" applyFont="1" applyFill="1" applyBorder="1" applyAlignment="1" applyProtection="1">
      <alignment horizontal="center" vertical="center"/>
      <protection locked="0"/>
    </xf>
    <xf numFmtId="0" fontId="9" fillId="43" borderId="34" xfId="0" applyFont="1" applyFill="1" applyBorder="1" applyAlignment="1" applyProtection="1">
      <alignment horizontal="center" vertical="center"/>
      <protection locked="0"/>
    </xf>
    <xf numFmtId="0" fontId="9" fillId="43" borderId="35" xfId="0" applyFont="1" applyFill="1" applyBorder="1" applyAlignment="1" applyProtection="1">
      <alignment horizontal="center" vertical="center"/>
      <protection locked="0"/>
    </xf>
    <xf numFmtId="0" fontId="9" fillId="43" borderId="36" xfId="0" applyFont="1" applyFill="1" applyBorder="1" applyAlignment="1" applyProtection="1">
      <alignment horizontal="center" vertical="center"/>
      <protection locked="0"/>
    </xf>
    <xf numFmtId="0" fontId="9" fillId="43" borderId="37" xfId="0" applyFont="1" applyFill="1" applyBorder="1" applyAlignment="1" applyProtection="1">
      <alignment horizontal="center" vertical="center"/>
      <protection locked="0"/>
    </xf>
    <xf numFmtId="0" fontId="0" fillId="44" borderId="24" xfId="0" applyFill="1" applyBorder="1" applyAlignment="1" applyProtection="1">
      <alignment horizontal="left" vertical="center"/>
      <protection/>
    </xf>
    <xf numFmtId="0" fontId="0" fillId="44" borderId="38" xfId="0" applyFill="1" applyBorder="1" applyAlignment="1" applyProtection="1">
      <alignment horizontal="left" vertical="center"/>
      <protection/>
    </xf>
    <xf numFmtId="0" fontId="0" fillId="44" borderId="39" xfId="0" applyFill="1" applyBorder="1" applyAlignment="1" applyProtection="1">
      <alignment horizontal="left" vertical="center"/>
      <protection/>
    </xf>
    <xf numFmtId="0" fontId="9" fillId="43" borderId="23" xfId="0" applyFont="1" applyFill="1" applyBorder="1" applyAlignment="1" applyProtection="1">
      <alignment horizontal="center" vertical="center"/>
      <protection locked="0"/>
    </xf>
    <xf numFmtId="0" fontId="9" fillId="43" borderId="40" xfId="0" applyFont="1" applyFill="1" applyBorder="1" applyAlignment="1" applyProtection="1">
      <alignment horizontal="center" vertical="center"/>
      <protection locked="0"/>
    </xf>
    <xf numFmtId="0" fontId="0" fillId="45" borderId="38" xfId="0" applyFill="1" applyBorder="1" applyAlignment="1" applyProtection="1">
      <alignment horizontal="left" vertical="center"/>
      <protection/>
    </xf>
    <xf numFmtId="0" fontId="0" fillId="45" borderId="41" xfId="0" applyFill="1" applyBorder="1" applyAlignment="1" applyProtection="1">
      <alignment horizontal="left" vertical="center"/>
      <protection/>
    </xf>
    <xf numFmtId="0" fontId="0" fillId="45" borderId="39" xfId="0" applyFill="1" applyBorder="1" applyAlignment="1" applyProtection="1">
      <alignment horizontal="left" vertical="center"/>
      <protection/>
    </xf>
    <xf numFmtId="0" fontId="0" fillId="45" borderId="42" xfId="0" applyFill="1" applyBorder="1" applyAlignment="1" applyProtection="1">
      <alignment horizontal="left" vertical="center"/>
      <protection/>
    </xf>
    <xf numFmtId="0" fontId="9" fillId="43" borderId="43" xfId="0" applyFont="1" applyFill="1" applyBorder="1" applyAlignment="1" applyProtection="1">
      <alignment horizontal="center" vertical="center"/>
      <protection locked="0"/>
    </xf>
    <xf numFmtId="0" fontId="13" fillId="46" borderId="44" xfId="0" applyFont="1" applyFill="1" applyBorder="1" applyAlignment="1" applyProtection="1">
      <alignment vertical="center"/>
      <protection locked="0"/>
    </xf>
    <xf numFmtId="0" fontId="0" fillId="44" borderId="45" xfId="0" applyFill="1" applyBorder="1" applyAlignment="1" applyProtection="1">
      <alignment horizontal="left" vertical="center"/>
      <protection/>
    </xf>
    <xf numFmtId="0" fontId="9" fillId="43" borderId="46" xfId="0" applyFont="1" applyFill="1" applyBorder="1" applyAlignment="1" applyProtection="1">
      <alignment horizontal="center" vertical="center"/>
      <protection locked="0"/>
    </xf>
    <xf numFmtId="0" fontId="0" fillId="46" borderId="0" xfId="0" applyFill="1" applyBorder="1" applyAlignment="1" applyProtection="1">
      <alignment vertical="center"/>
      <protection/>
    </xf>
    <xf numFmtId="0" fontId="0" fillId="44" borderId="47" xfId="0" applyFill="1" applyBorder="1" applyAlignment="1" applyProtection="1">
      <alignment horizontal="left" vertical="center"/>
      <protection/>
    </xf>
    <xf numFmtId="0" fontId="0" fillId="44" borderId="15" xfId="0" applyFill="1" applyBorder="1" applyAlignment="1" applyProtection="1">
      <alignment horizontal="left" vertical="center"/>
      <protection/>
    </xf>
    <xf numFmtId="0" fontId="0" fillId="44" borderId="14" xfId="0" applyFill="1" applyBorder="1" applyAlignment="1" applyProtection="1">
      <alignment horizontal="left" vertical="center"/>
      <protection/>
    </xf>
    <xf numFmtId="0" fontId="9" fillId="43" borderId="48" xfId="0" applyFont="1" applyFill="1" applyBorder="1" applyAlignment="1" applyProtection="1">
      <alignment horizontal="center" vertical="center"/>
      <protection locked="0"/>
    </xf>
    <xf numFmtId="0" fontId="0" fillId="44" borderId="42" xfId="0" applyFill="1" applyBorder="1" applyAlignment="1" applyProtection="1">
      <alignment horizontal="left" vertical="center"/>
      <protection/>
    </xf>
    <xf numFmtId="0" fontId="13" fillId="46" borderId="49" xfId="0" applyFont="1" applyFill="1" applyBorder="1" applyAlignment="1" applyProtection="1">
      <alignment vertical="center"/>
      <protection locked="0"/>
    </xf>
    <xf numFmtId="0" fontId="0" fillId="44" borderId="41" xfId="0" applyFill="1" applyBorder="1" applyAlignment="1" applyProtection="1">
      <alignment horizontal="left" vertical="center"/>
      <protection/>
    </xf>
    <xf numFmtId="0" fontId="0" fillId="44" borderId="50" xfId="0" applyFill="1" applyBorder="1" applyAlignment="1" applyProtection="1">
      <alignment horizontal="left" vertical="center"/>
      <protection/>
    </xf>
    <xf numFmtId="0" fontId="0" fillId="46" borderId="51" xfId="0" applyFill="1" applyBorder="1" applyAlignment="1" applyProtection="1">
      <alignment vertical="center"/>
      <protection/>
    </xf>
    <xf numFmtId="0" fontId="13" fillId="45" borderId="52" xfId="0" applyFont="1" applyFill="1" applyBorder="1" applyAlignment="1" applyProtection="1">
      <alignment horizontal="left" vertical="center"/>
      <protection/>
    </xf>
    <xf numFmtId="0" fontId="0" fillId="46" borderId="53" xfId="0" applyFill="1" applyBorder="1" applyAlignment="1" applyProtection="1">
      <alignment vertical="center"/>
      <protection/>
    </xf>
    <xf numFmtId="0" fontId="9" fillId="43" borderId="54" xfId="0" applyFont="1" applyFill="1" applyBorder="1" applyAlignment="1" applyProtection="1">
      <alignment horizontal="center" vertical="center"/>
      <protection locked="0"/>
    </xf>
    <xf numFmtId="0" fontId="0" fillId="46" borderId="55" xfId="0" applyFill="1" applyBorder="1" applyAlignment="1" applyProtection="1">
      <alignment vertical="center"/>
      <protection/>
    </xf>
    <xf numFmtId="0" fontId="13" fillId="46" borderId="56" xfId="0" applyFont="1" applyFill="1" applyBorder="1" applyAlignment="1" applyProtection="1">
      <alignment vertical="center"/>
      <protection locked="0"/>
    </xf>
    <xf numFmtId="0" fontId="0" fillId="45" borderId="52" xfId="0" applyFont="1" applyFill="1" applyBorder="1" applyAlignment="1" applyProtection="1">
      <alignment horizontal="left" vertical="center"/>
      <protection/>
    </xf>
    <xf numFmtId="0" fontId="0" fillId="46" borderId="44" xfId="0" applyFill="1" applyBorder="1" applyAlignment="1" applyProtection="1">
      <alignment vertical="center"/>
      <protection/>
    </xf>
    <xf numFmtId="0" fontId="12" fillId="47" borderId="57" xfId="0" applyFont="1" applyFill="1" applyBorder="1" applyAlignment="1" applyProtection="1">
      <alignment horizontal="center" vertical="center"/>
      <protection/>
    </xf>
    <xf numFmtId="0" fontId="63" fillId="47" borderId="58" xfId="0" applyFont="1" applyFill="1" applyBorder="1" applyAlignment="1" applyProtection="1">
      <alignment horizontal="center" vertical="top" wrapText="1"/>
      <protection/>
    </xf>
    <xf numFmtId="0" fontId="63" fillId="47" borderId="59" xfId="0" applyFont="1" applyFill="1" applyBorder="1" applyAlignment="1" applyProtection="1">
      <alignment horizontal="center" vertical="center" wrapText="1"/>
      <protection/>
    </xf>
    <xf numFmtId="0" fontId="63" fillId="47" borderId="60" xfId="0" applyFont="1" applyFill="1" applyBorder="1" applyAlignment="1" applyProtection="1">
      <alignment horizontal="center" vertical="center" wrapText="1"/>
      <protection/>
    </xf>
    <xf numFmtId="0" fontId="63" fillId="47" borderId="61" xfId="0" applyFont="1" applyFill="1" applyBorder="1" applyAlignment="1" applyProtection="1">
      <alignment horizontal="center" vertical="center" wrapText="1"/>
      <protection/>
    </xf>
    <xf numFmtId="0" fontId="9" fillId="43" borderId="62" xfId="0" applyFont="1" applyFill="1" applyBorder="1" applyAlignment="1" applyProtection="1">
      <alignment horizontal="center" vertical="center"/>
      <protection locked="0"/>
    </xf>
    <xf numFmtId="0" fontId="6" fillId="44" borderId="26" xfId="0" applyFont="1" applyFill="1" applyBorder="1" applyAlignment="1" applyProtection="1">
      <alignment horizontal="left" vertical="top" wrapText="1"/>
      <protection/>
    </xf>
    <xf numFmtId="0" fontId="6" fillId="44" borderId="63" xfId="0" applyFont="1" applyFill="1" applyBorder="1" applyAlignment="1" applyProtection="1">
      <alignment horizontal="left" vertical="top"/>
      <protection/>
    </xf>
    <xf numFmtId="0" fontId="13" fillId="45" borderId="64" xfId="0" applyFont="1" applyFill="1" applyBorder="1" applyAlignment="1" applyProtection="1">
      <alignment horizontal="center" vertical="center"/>
      <protection/>
    </xf>
    <xf numFmtId="0" fontId="13" fillId="45" borderId="65" xfId="0" applyFont="1" applyFill="1" applyBorder="1" applyAlignment="1" applyProtection="1">
      <alignment horizontal="center" vertical="center"/>
      <protection/>
    </xf>
    <xf numFmtId="0" fontId="13" fillId="45" borderId="66" xfId="0" applyFont="1" applyFill="1" applyBorder="1" applyAlignment="1" applyProtection="1">
      <alignment horizontal="center" vertical="center"/>
      <protection/>
    </xf>
    <xf numFmtId="0" fontId="13" fillId="44" borderId="64" xfId="0" applyFont="1" applyFill="1" applyBorder="1" applyAlignment="1" applyProtection="1">
      <alignment horizontal="center" vertical="center"/>
      <protection/>
    </xf>
    <xf numFmtId="0" fontId="13" fillId="44" borderId="65" xfId="0" applyFont="1" applyFill="1" applyBorder="1" applyAlignment="1" applyProtection="1">
      <alignment horizontal="center" vertical="center"/>
      <protection/>
    </xf>
    <xf numFmtId="0" fontId="13" fillId="44" borderId="66" xfId="0" applyFont="1" applyFill="1" applyBorder="1" applyAlignment="1" applyProtection="1">
      <alignment horizontal="center" vertical="center"/>
      <protection/>
    </xf>
    <xf numFmtId="0" fontId="18" fillId="44" borderId="67" xfId="0" applyFont="1" applyFill="1" applyBorder="1" applyAlignment="1" applyProtection="1">
      <alignment horizontal="center" vertical="center"/>
      <protection/>
    </xf>
    <xf numFmtId="0" fontId="18" fillId="44" borderId="27" xfId="0" applyFont="1" applyFill="1" applyBorder="1" applyAlignment="1" applyProtection="1">
      <alignment horizontal="center" vertical="center"/>
      <protection/>
    </xf>
    <xf numFmtId="0" fontId="18" fillId="44" borderId="68" xfId="0" applyFont="1" applyFill="1" applyBorder="1" applyAlignment="1" applyProtection="1">
      <alignment horizontal="center" vertical="center"/>
      <protection/>
    </xf>
    <xf numFmtId="0" fontId="17" fillId="44" borderId="69" xfId="0" applyFont="1" applyFill="1" applyBorder="1" applyAlignment="1" applyProtection="1">
      <alignment horizontal="left" vertical="center"/>
      <protection/>
    </xf>
    <xf numFmtId="0" fontId="17" fillId="44" borderId="70" xfId="0" applyFont="1" applyFill="1" applyBorder="1" applyAlignment="1" applyProtection="1">
      <alignment horizontal="left" vertical="center"/>
      <protection/>
    </xf>
    <xf numFmtId="0" fontId="17" fillId="44" borderId="71" xfId="0" applyFont="1" applyFill="1" applyBorder="1" applyAlignment="1" applyProtection="1">
      <alignment horizontal="left" vertical="center"/>
      <protection/>
    </xf>
    <xf numFmtId="0" fontId="9" fillId="45" borderId="72" xfId="0" applyFont="1" applyFill="1" applyBorder="1" applyAlignment="1" applyProtection="1">
      <alignment horizontal="center" vertical="center"/>
      <protection/>
    </xf>
    <xf numFmtId="0" fontId="9" fillId="45" borderId="16" xfId="0" applyFont="1" applyFill="1" applyBorder="1" applyAlignment="1" applyProtection="1">
      <alignment horizontal="center" vertical="center"/>
      <protection/>
    </xf>
    <xf numFmtId="0" fontId="9" fillId="45" borderId="73" xfId="0" applyFont="1" applyFill="1" applyBorder="1" applyAlignment="1" applyProtection="1">
      <alignment horizontal="center" vertical="center"/>
      <protection/>
    </xf>
    <xf numFmtId="0" fontId="9" fillId="45" borderId="74" xfId="0" applyFont="1" applyFill="1" applyBorder="1" applyAlignment="1" applyProtection="1">
      <alignment horizontal="center" vertical="center"/>
      <protection/>
    </xf>
    <xf numFmtId="0" fontId="13" fillId="44" borderId="67" xfId="0" applyFont="1" applyFill="1" applyBorder="1" applyAlignment="1" applyProtection="1">
      <alignment horizontal="center" vertical="center"/>
      <protection/>
    </xf>
    <xf numFmtId="0" fontId="13" fillId="44" borderId="27" xfId="0" applyFont="1" applyFill="1" applyBorder="1" applyAlignment="1" applyProtection="1">
      <alignment horizontal="center" vertical="center"/>
      <protection/>
    </xf>
    <xf numFmtId="0" fontId="13" fillId="44" borderId="68" xfId="0" applyFont="1" applyFill="1" applyBorder="1" applyAlignment="1" applyProtection="1">
      <alignment horizontal="center" vertical="center"/>
      <protection/>
    </xf>
    <xf numFmtId="0" fontId="13" fillId="45" borderId="67" xfId="0" applyFont="1" applyFill="1" applyBorder="1" applyAlignment="1" applyProtection="1">
      <alignment horizontal="center" vertical="center"/>
      <protection/>
    </xf>
    <xf numFmtId="0" fontId="13" fillId="45" borderId="27" xfId="0" applyFont="1" applyFill="1" applyBorder="1" applyAlignment="1" applyProtection="1">
      <alignment horizontal="center" vertical="center"/>
      <protection/>
    </xf>
    <xf numFmtId="0" fontId="13" fillId="45" borderId="68" xfId="0" applyFont="1" applyFill="1" applyBorder="1" applyAlignment="1" applyProtection="1">
      <alignment horizontal="center" vertical="center"/>
      <protection/>
    </xf>
    <xf numFmtId="0" fontId="13" fillId="45" borderId="75" xfId="0" applyFont="1" applyFill="1" applyBorder="1" applyAlignment="1" applyProtection="1">
      <alignment horizontal="center" vertical="center"/>
      <protection/>
    </xf>
    <xf numFmtId="0" fontId="19" fillId="45" borderId="76" xfId="0" applyFont="1" applyFill="1" applyBorder="1" applyAlignment="1" applyProtection="1">
      <alignment horizontal="left" vertical="center" wrapText="1"/>
      <protection/>
    </xf>
    <xf numFmtId="0" fontId="19" fillId="45" borderId="77" xfId="0" applyFont="1" applyFill="1" applyBorder="1" applyAlignment="1" applyProtection="1">
      <alignment horizontal="left" vertical="center" wrapText="1"/>
      <protection/>
    </xf>
    <xf numFmtId="0" fontId="19" fillId="45" borderId="78" xfId="0" applyFont="1" applyFill="1" applyBorder="1" applyAlignment="1" applyProtection="1">
      <alignment horizontal="left" vertical="center" wrapText="1"/>
      <protection/>
    </xf>
    <xf numFmtId="0" fontId="18" fillId="45" borderId="67" xfId="0" applyFont="1" applyFill="1" applyBorder="1" applyAlignment="1" applyProtection="1">
      <alignment horizontal="center" vertical="center"/>
      <protection/>
    </xf>
    <xf numFmtId="0" fontId="18" fillId="45" borderId="27" xfId="0" applyFont="1" applyFill="1" applyBorder="1" applyAlignment="1" applyProtection="1">
      <alignment horizontal="center" vertical="center"/>
      <protection/>
    </xf>
    <xf numFmtId="0" fontId="18" fillId="45" borderId="68" xfId="0" applyFont="1" applyFill="1" applyBorder="1" applyAlignment="1" applyProtection="1">
      <alignment horizontal="center" vertical="center"/>
      <protection/>
    </xf>
    <xf numFmtId="0" fontId="17" fillId="44" borderId="79" xfId="0" applyFont="1" applyFill="1" applyBorder="1" applyAlignment="1" applyProtection="1">
      <alignment horizontal="left" vertical="center"/>
      <protection/>
    </xf>
    <xf numFmtId="0" fontId="17" fillId="44" borderId="80" xfId="0" applyFont="1" applyFill="1" applyBorder="1" applyAlignment="1" applyProtection="1">
      <alignment horizontal="left" vertical="center"/>
      <protection/>
    </xf>
    <xf numFmtId="0" fontId="17" fillId="45" borderId="72" xfId="0" applyFont="1" applyFill="1" applyBorder="1" applyAlignment="1" applyProtection="1">
      <alignment horizontal="left" vertical="center"/>
      <protection/>
    </xf>
    <xf numFmtId="0" fontId="17" fillId="45" borderId="16" xfId="0" applyFont="1" applyFill="1" applyBorder="1" applyAlignment="1" applyProtection="1">
      <alignment horizontal="left" vertical="center"/>
      <protection/>
    </xf>
    <xf numFmtId="0" fontId="17" fillId="45" borderId="15" xfId="0" applyFont="1" applyFill="1" applyBorder="1" applyAlignment="1" applyProtection="1">
      <alignment horizontal="left" vertical="center"/>
      <protection/>
    </xf>
    <xf numFmtId="0" fontId="17" fillId="45" borderId="81" xfId="0" applyFont="1" applyFill="1" applyBorder="1" applyAlignment="1" applyProtection="1">
      <alignment horizontal="left" vertical="center"/>
      <protection/>
    </xf>
    <xf numFmtId="0" fontId="17" fillId="45" borderId="72" xfId="0" applyFont="1" applyFill="1" applyBorder="1" applyAlignment="1" applyProtection="1">
      <alignment horizontal="left" vertical="center" wrapText="1"/>
      <protection/>
    </xf>
    <xf numFmtId="0" fontId="13" fillId="45" borderId="82" xfId="0" applyFont="1" applyFill="1" applyBorder="1" applyAlignment="1" applyProtection="1">
      <alignment horizontal="center" vertical="center"/>
      <protection/>
    </xf>
    <xf numFmtId="0" fontId="13" fillId="45" borderId="83" xfId="0" applyFont="1" applyFill="1" applyBorder="1" applyAlignment="1" applyProtection="1">
      <alignment horizontal="center" vertical="center"/>
      <protection/>
    </xf>
    <xf numFmtId="0" fontId="17" fillId="44" borderId="72" xfId="0" applyFont="1" applyFill="1" applyBorder="1" applyAlignment="1" applyProtection="1">
      <alignment horizontal="left" vertical="center" wrapText="1"/>
      <protection/>
    </xf>
    <xf numFmtId="0" fontId="17" fillId="44" borderId="16" xfId="0" applyFont="1" applyFill="1" applyBorder="1" applyAlignment="1" applyProtection="1">
      <alignment horizontal="left" vertical="center"/>
      <protection/>
    </xf>
    <xf numFmtId="0" fontId="17" fillId="44" borderId="15" xfId="0" applyFont="1" applyFill="1" applyBorder="1" applyAlignment="1" applyProtection="1">
      <alignment horizontal="left" vertical="center"/>
      <protection/>
    </xf>
    <xf numFmtId="0" fontId="17" fillId="44" borderId="81" xfId="0" applyFont="1" applyFill="1" applyBorder="1" applyAlignment="1" applyProtection="1">
      <alignment horizontal="left" vertical="center"/>
      <protection/>
    </xf>
    <xf numFmtId="0" fontId="13" fillId="44" borderId="72" xfId="0" applyFont="1" applyFill="1" applyBorder="1" applyAlignment="1" applyProtection="1">
      <alignment horizontal="center" vertical="center"/>
      <protection/>
    </xf>
    <xf numFmtId="0" fontId="13" fillId="44" borderId="16" xfId="0" applyFont="1" applyFill="1" applyBorder="1" applyAlignment="1" applyProtection="1">
      <alignment horizontal="center" vertical="center"/>
      <protection/>
    </xf>
    <xf numFmtId="0" fontId="13" fillId="44" borderId="73" xfId="0" applyFont="1" applyFill="1" applyBorder="1" applyAlignment="1" applyProtection="1">
      <alignment horizontal="center" vertical="center"/>
      <protection/>
    </xf>
    <xf numFmtId="0" fontId="13" fillId="44" borderId="74" xfId="0" applyFont="1" applyFill="1" applyBorder="1" applyAlignment="1" applyProtection="1">
      <alignment horizontal="center" vertical="center"/>
      <protection/>
    </xf>
    <xf numFmtId="0" fontId="13" fillId="45" borderId="72" xfId="0" applyFont="1" applyFill="1" applyBorder="1" applyAlignment="1" applyProtection="1">
      <alignment horizontal="center" vertical="center"/>
      <protection/>
    </xf>
    <xf numFmtId="0" fontId="13" fillId="45" borderId="16" xfId="0" applyFont="1" applyFill="1" applyBorder="1" applyAlignment="1" applyProtection="1">
      <alignment horizontal="center" vertical="center"/>
      <protection/>
    </xf>
    <xf numFmtId="0" fontId="13" fillId="45" borderId="74" xfId="0" applyFont="1" applyFill="1" applyBorder="1" applyAlignment="1" applyProtection="1">
      <alignment horizontal="center" vertical="center"/>
      <protection/>
    </xf>
    <xf numFmtId="0" fontId="13" fillId="44" borderId="84" xfId="0" applyFont="1" applyFill="1" applyBorder="1" applyAlignment="1" applyProtection="1">
      <alignment horizontal="center" vertical="center"/>
      <protection/>
    </xf>
    <xf numFmtId="0" fontId="13" fillId="44" borderId="85" xfId="0" applyFont="1" applyFill="1" applyBorder="1" applyAlignment="1" applyProtection="1">
      <alignment horizontal="center" vertical="center"/>
      <protection/>
    </xf>
    <xf numFmtId="0" fontId="17" fillId="45" borderId="86" xfId="0" applyFont="1" applyFill="1" applyBorder="1" applyAlignment="1" applyProtection="1">
      <alignment horizontal="left" vertical="center"/>
      <protection/>
    </xf>
    <xf numFmtId="0" fontId="14" fillId="46" borderId="26" xfId="0" applyFont="1" applyFill="1" applyBorder="1" applyAlignment="1" applyProtection="1">
      <alignment horizontal="center" vertical="center"/>
      <protection/>
    </xf>
    <xf numFmtId="0" fontId="14" fillId="46" borderId="87" xfId="0" applyFont="1" applyFill="1" applyBorder="1" applyAlignment="1" applyProtection="1">
      <alignment horizontal="center" vertical="center"/>
      <protection/>
    </xf>
    <xf numFmtId="0" fontId="14" fillId="46" borderId="63" xfId="0" applyFont="1" applyFill="1" applyBorder="1" applyAlignment="1" applyProtection="1">
      <alignment horizontal="center" vertical="center"/>
      <protection/>
    </xf>
    <xf numFmtId="0" fontId="17" fillId="44" borderId="16" xfId="0" applyFont="1" applyFill="1" applyBorder="1" applyAlignment="1" applyProtection="1">
      <alignment horizontal="left" vertical="center" wrapText="1"/>
      <protection/>
    </xf>
    <xf numFmtId="0" fontId="17" fillId="44" borderId="81" xfId="0" applyFont="1" applyFill="1" applyBorder="1" applyAlignment="1" applyProtection="1">
      <alignment horizontal="left" vertical="center" wrapText="1"/>
      <protection/>
    </xf>
    <xf numFmtId="0" fontId="17" fillId="44" borderId="72" xfId="0" applyFont="1" applyFill="1" applyBorder="1" applyAlignment="1" applyProtection="1">
      <alignment horizontal="left" vertical="center"/>
      <protection/>
    </xf>
    <xf numFmtId="0" fontId="64" fillId="47" borderId="26" xfId="0" applyFont="1" applyFill="1" applyBorder="1" applyAlignment="1" applyProtection="1">
      <alignment horizontal="center" vertical="center"/>
      <protection/>
    </xf>
    <xf numFmtId="0" fontId="64" fillId="47" borderId="87" xfId="0" applyFont="1" applyFill="1" applyBorder="1" applyAlignment="1" applyProtection="1">
      <alignment horizontal="center" vertical="center"/>
      <protection/>
    </xf>
    <xf numFmtId="0" fontId="21" fillId="47" borderId="26" xfId="0" applyFont="1" applyFill="1" applyBorder="1" applyAlignment="1" applyProtection="1">
      <alignment horizontal="center" vertical="center"/>
      <protection/>
    </xf>
    <xf numFmtId="0" fontId="21" fillId="47" borderId="87" xfId="0" applyFont="1" applyFill="1" applyBorder="1" applyAlignment="1" applyProtection="1">
      <alignment horizontal="center" vertical="center"/>
      <protection/>
    </xf>
    <xf numFmtId="0" fontId="21" fillId="47" borderId="63" xfId="0" applyFont="1" applyFill="1" applyBorder="1" applyAlignment="1" applyProtection="1">
      <alignment horizontal="center" vertical="center"/>
      <protection/>
    </xf>
    <xf numFmtId="0" fontId="13" fillId="44" borderId="86" xfId="0" applyFont="1" applyFill="1" applyBorder="1" applyAlignment="1" applyProtection="1">
      <alignment horizontal="center" vertical="center"/>
      <protection/>
    </xf>
    <xf numFmtId="0" fontId="65" fillId="47" borderId="88" xfId="0" applyFont="1" applyFill="1" applyBorder="1" applyAlignment="1" applyProtection="1">
      <alignment horizontal="center" vertical="center"/>
      <protection/>
    </xf>
    <xf numFmtId="0" fontId="65" fillId="47" borderId="89" xfId="0" applyFont="1" applyFill="1" applyBorder="1" applyAlignment="1" applyProtection="1">
      <alignment horizontal="center" vertical="center"/>
      <protection/>
    </xf>
    <xf numFmtId="0" fontId="13" fillId="45" borderId="86" xfId="0" applyFont="1" applyFill="1" applyBorder="1" applyAlignment="1" applyProtection="1">
      <alignment horizontal="center" vertical="center"/>
      <protection/>
    </xf>
    <xf numFmtId="0" fontId="17" fillId="44" borderId="86" xfId="0" applyFont="1" applyFill="1" applyBorder="1" applyAlignment="1" applyProtection="1">
      <alignment horizontal="left" vertical="center"/>
      <protection/>
    </xf>
    <xf numFmtId="0" fontId="17" fillId="45" borderId="90" xfId="0" applyFont="1" applyFill="1" applyBorder="1" applyAlignment="1" applyProtection="1">
      <alignment horizontal="left" vertical="center" wrapText="1"/>
      <protection/>
    </xf>
    <xf numFmtId="0" fontId="17" fillId="45" borderId="73" xfId="0" applyFont="1" applyFill="1" applyBorder="1" applyAlignment="1" applyProtection="1">
      <alignment horizontal="left" vertical="center"/>
      <protection/>
    </xf>
    <xf numFmtId="0" fontId="17" fillId="45" borderId="91" xfId="0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theme="0"/>
      </font>
      <fill>
        <patternFill>
          <bgColor theme="1" tint="0.0499899983406066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2" tint="-0.8999500274658203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3</xdr:row>
      <xdr:rowOff>47625</xdr:rowOff>
    </xdr:from>
    <xdr:to>
      <xdr:col>3</xdr:col>
      <xdr:colOff>4476750</xdr:colOff>
      <xdr:row>6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7439025" y="771525"/>
          <a:ext cx="1009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quatro</a:t>
          </a:r>
        </a:p>
      </xdr:txBody>
    </xdr:sp>
    <xdr:clientData/>
  </xdr:twoCellAnchor>
  <xdr:twoCellAnchor>
    <xdr:from>
      <xdr:col>3</xdr:col>
      <xdr:colOff>3495675</xdr:colOff>
      <xdr:row>10</xdr:row>
      <xdr:rowOff>28575</xdr:rowOff>
    </xdr:from>
    <xdr:to>
      <xdr:col>3</xdr:col>
      <xdr:colOff>4495800</xdr:colOff>
      <xdr:row>11</xdr:row>
      <xdr:rowOff>247650</xdr:rowOff>
    </xdr:to>
    <xdr:sp>
      <xdr:nvSpPr>
        <xdr:cNvPr id="2" name="Rectangle 9"/>
        <xdr:cNvSpPr>
          <a:spLocks/>
        </xdr:cNvSpPr>
      </xdr:nvSpPr>
      <xdr:spPr>
        <a:xfrm>
          <a:off x="7467600" y="2000250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dos dois</a:t>
          </a:r>
        </a:p>
      </xdr:txBody>
    </xdr:sp>
    <xdr:clientData/>
  </xdr:twoCellAnchor>
  <xdr:twoCellAnchor>
    <xdr:from>
      <xdr:col>3</xdr:col>
      <xdr:colOff>2590800</xdr:colOff>
      <xdr:row>24</xdr:row>
      <xdr:rowOff>28575</xdr:rowOff>
    </xdr:from>
    <xdr:to>
      <xdr:col>3</xdr:col>
      <xdr:colOff>4486275</xdr:colOff>
      <xdr:row>27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6562725" y="4895850"/>
          <a:ext cx="1895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 quatro</a:t>
          </a:r>
        </a:p>
      </xdr:txBody>
    </xdr:sp>
    <xdr:clientData/>
  </xdr:twoCellAnchor>
  <xdr:twoCellAnchor>
    <xdr:from>
      <xdr:col>3</xdr:col>
      <xdr:colOff>3648075</xdr:colOff>
      <xdr:row>41</xdr:row>
      <xdr:rowOff>28575</xdr:rowOff>
    </xdr:from>
    <xdr:to>
      <xdr:col>3</xdr:col>
      <xdr:colOff>4495800</xdr:colOff>
      <xdr:row>42</xdr:row>
      <xdr:rowOff>190500</xdr:rowOff>
    </xdr:to>
    <xdr:sp>
      <xdr:nvSpPr>
        <xdr:cNvPr id="4" name="Rectangle 19"/>
        <xdr:cNvSpPr>
          <a:spLocks/>
        </xdr:cNvSpPr>
      </xdr:nvSpPr>
      <xdr:spPr>
        <a:xfrm>
          <a:off x="7620000" y="8267700"/>
          <a:ext cx="838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dos dois</a:t>
          </a:r>
        </a:p>
      </xdr:txBody>
    </xdr:sp>
    <xdr:clientData/>
  </xdr:twoCellAnchor>
  <xdr:twoCellAnchor>
    <xdr:from>
      <xdr:col>3</xdr:col>
      <xdr:colOff>3638550</xdr:colOff>
      <xdr:row>44</xdr:row>
      <xdr:rowOff>19050</xdr:rowOff>
    </xdr:from>
    <xdr:to>
      <xdr:col>4</xdr:col>
      <xdr:colOff>0</xdr:colOff>
      <xdr:row>46</xdr:row>
      <xdr:rowOff>161925</xdr:rowOff>
    </xdr:to>
    <xdr:sp>
      <xdr:nvSpPr>
        <xdr:cNvPr id="5" name="Rectangle 20"/>
        <xdr:cNvSpPr>
          <a:spLocks/>
        </xdr:cNvSpPr>
      </xdr:nvSpPr>
      <xdr:spPr>
        <a:xfrm>
          <a:off x="7610475" y="9020175"/>
          <a:ext cx="866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dos três.</a:t>
          </a:r>
        </a:p>
      </xdr:txBody>
    </xdr:sp>
    <xdr:clientData/>
  </xdr:twoCellAnchor>
  <xdr:twoCellAnchor>
    <xdr:from>
      <xdr:col>3</xdr:col>
      <xdr:colOff>3571875</xdr:colOff>
      <xdr:row>14</xdr:row>
      <xdr:rowOff>38100</xdr:rowOff>
    </xdr:from>
    <xdr:to>
      <xdr:col>3</xdr:col>
      <xdr:colOff>4495800</xdr:colOff>
      <xdr:row>16</xdr:row>
      <xdr:rowOff>190500</xdr:rowOff>
    </xdr:to>
    <xdr:sp>
      <xdr:nvSpPr>
        <xdr:cNvPr id="6" name="Rectangle 23"/>
        <xdr:cNvSpPr>
          <a:spLocks/>
        </xdr:cNvSpPr>
      </xdr:nvSpPr>
      <xdr:spPr>
        <a:xfrm>
          <a:off x="7543800" y="2857500"/>
          <a:ext cx="9239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dos quatro</a:t>
          </a:r>
        </a:p>
      </xdr:txBody>
    </xdr:sp>
    <xdr:clientData/>
  </xdr:twoCellAnchor>
  <xdr:twoCellAnchor>
    <xdr:from>
      <xdr:col>3</xdr:col>
      <xdr:colOff>3000375</xdr:colOff>
      <xdr:row>18</xdr:row>
      <xdr:rowOff>28575</xdr:rowOff>
    </xdr:from>
    <xdr:to>
      <xdr:col>3</xdr:col>
      <xdr:colOff>4505325</xdr:colOff>
      <xdr:row>19</xdr:row>
      <xdr:rowOff>190500</xdr:rowOff>
    </xdr:to>
    <xdr:sp>
      <xdr:nvSpPr>
        <xdr:cNvPr id="7" name="Rectangle 24"/>
        <xdr:cNvSpPr>
          <a:spLocks/>
        </xdr:cNvSpPr>
      </xdr:nvSpPr>
      <xdr:spPr>
        <a:xfrm>
          <a:off x="6972300" y="3638550"/>
          <a:ext cx="1504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dos dois</a:t>
          </a:r>
        </a:p>
      </xdr:txBody>
    </xdr:sp>
    <xdr:clientData/>
  </xdr:twoCellAnchor>
  <xdr:twoCellAnchor editAs="oneCell">
    <xdr:from>
      <xdr:col>3</xdr:col>
      <xdr:colOff>3248025</xdr:colOff>
      <xdr:row>2</xdr:row>
      <xdr:rowOff>66675</xdr:rowOff>
    </xdr:from>
    <xdr:to>
      <xdr:col>3</xdr:col>
      <xdr:colOff>4438650</xdr:colOff>
      <xdr:row>2</xdr:row>
      <xdr:rowOff>466725</xdr:rowOff>
    </xdr:to>
    <xdr:pic>
      <xdr:nvPicPr>
        <xdr:cNvPr id="8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38125"/>
          <a:ext cx="1190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</xdr:row>
      <xdr:rowOff>85725</xdr:rowOff>
    </xdr:from>
    <xdr:to>
      <xdr:col>2</xdr:col>
      <xdr:colOff>1304925</xdr:colOff>
      <xdr:row>2</xdr:row>
      <xdr:rowOff>485775</xdr:rowOff>
    </xdr:to>
    <xdr:pic>
      <xdr:nvPicPr>
        <xdr:cNvPr id="9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175"/>
          <a:ext cx="1190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2990850</xdr:colOff>
      <xdr:row>21</xdr:row>
      <xdr:rowOff>19050</xdr:rowOff>
    </xdr:from>
    <xdr:to>
      <xdr:col>3</xdr:col>
      <xdr:colOff>4495800</xdr:colOff>
      <xdr:row>22</xdr:row>
      <xdr:rowOff>180975</xdr:rowOff>
    </xdr:to>
    <xdr:sp>
      <xdr:nvSpPr>
        <xdr:cNvPr id="10" name="Rectangle 24"/>
        <xdr:cNvSpPr>
          <a:spLocks/>
        </xdr:cNvSpPr>
      </xdr:nvSpPr>
      <xdr:spPr>
        <a:xfrm>
          <a:off x="6962775" y="4286250"/>
          <a:ext cx="1504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dos dois</a:t>
          </a:r>
        </a:p>
      </xdr:txBody>
    </xdr:sp>
    <xdr:clientData/>
  </xdr:twoCellAnchor>
  <xdr:twoCellAnchor>
    <xdr:from>
      <xdr:col>3</xdr:col>
      <xdr:colOff>2800350</xdr:colOff>
      <xdr:row>29</xdr:row>
      <xdr:rowOff>9525</xdr:rowOff>
    </xdr:from>
    <xdr:to>
      <xdr:col>3</xdr:col>
      <xdr:colOff>4495800</xdr:colOff>
      <xdr:row>32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6772275" y="5905500"/>
          <a:ext cx="16859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 quatro</a:t>
          </a:r>
        </a:p>
      </xdr:txBody>
    </xdr:sp>
    <xdr:clientData/>
  </xdr:twoCellAnchor>
  <xdr:twoCellAnchor>
    <xdr:from>
      <xdr:col>3</xdr:col>
      <xdr:colOff>2962275</xdr:colOff>
      <xdr:row>35</xdr:row>
      <xdr:rowOff>28575</xdr:rowOff>
    </xdr:from>
    <xdr:to>
      <xdr:col>3</xdr:col>
      <xdr:colOff>4495800</xdr:colOff>
      <xdr:row>38</xdr:row>
      <xdr:rowOff>180975</xdr:rowOff>
    </xdr:to>
    <xdr:sp>
      <xdr:nvSpPr>
        <xdr:cNvPr id="12" name="Rectangle 11"/>
        <xdr:cNvSpPr>
          <a:spLocks/>
        </xdr:cNvSpPr>
      </xdr:nvSpPr>
      <xdr:spPr>
        <a:xfrm>
          <a:off x="6934200" y="7096125"/>
          <a:ext cx="1533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 quatro</a:t>
          </a:r>
        </a:p>
      </xdr:txBody>
    </xdr:sp>
    <xdr:clientData/>
  </xdr:twoCellAnchor>
  <xdr:twoCellAnchor>
    <xdr:from>
      <xdr:col>3</xdr:col>
      <xdr:colOff>2943225</xdr:colOff>
      <xdr:row>47</xdr:row>
      <xdr:rowOff>19050</xdr:rowOff>
    </xdr:from>
    <xdr:to>
      <xdr:col>3</xdr:col>
      <xdr:colOff>4486275</xdr:colOff>
      <xdr:row>50</xdr:row>
      <xdr:rowOff>180975</xdr:rowOff>
    </xdr:to>
    <xdr:sp>
      <xdr:nvSpPr>
        <xdr:cNvPr id="13" name="Rectangle 11"/>
        <xdr:cNvSpPr>
          <a:spLocks/>
        </xdr:cNvSpPr>
      </xdr:nvSpPr>
      <xdr:spPr>
        <a:xfrm>
          <a:off x="6915150" y="9572625"/>
          <a:ext cx="15335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Autoexclusivos: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marcar apenas um do quatro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56</xdr:row>
      <xdr:rowOff>9525</xdr:rowOff>
    </xdr:from>
    <xdr:to>
      <xdr:col>9</xdr:col>
      <xdr:colOff>0</xdr:colOff>
      <xdr:row>58</xdr:row>
      <xdr:rowOff>0</xdr:rowOff>
    </xdr:to>
    <xdr:sp>
      <xdr:nvSpPr>
        <xdr:cNvPr id="1" name="Line 13"/>
        <xdr:cNvSpPr>
          <a:spLocks/>
        </xdr:cNvSpPr>
      </xdr:nvSpPr>
      <xdr:spPr>
        <a:xfrm>
          <a:off x="5286375" y="6486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3</xdr:col>
      <xdr:colOff>57150</xdr:colOff>
      <xdr:row>14</xdr:row>
      <xdr:rowOff>104775</xdr:rowOff>
    </xdr:to>
    <xdr:sp>
      <xdr:nvSpPr>
        <xdr:cNvPr id="2" name="Line 14"/>
        <xdr:cNvSpPr>
          <a:spLocks/>
        </xdr:cNvSpPr>
      </xdr:nvSpPr>
      <xdr:spPr>
        <a:xfrm flipV="1">
          <a:off x="3533775" y="1019175"/>
          <a:ext cx="666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114300</xdr:rowOff>
    </xdr:from>
    <xdr:to>
      <xdr:col>4</xdr:col>
      <xdr:colOff>66675</xdr:colOff>
      <xdr:row>26</xdr:row>
      <xdr:rowOff>114300</xdr:rowOff>
    </xdr:to>
    <xdr:sp>
      <xdr:nvSpPr>
        <xdr:cNvPr id="3" name="Line 15"/>
        <xdr:cNvSpPr>
          <a:spLocks/>
        </xdr:cNvSpPr>
      </xdr:nvSpPr>
      <xdr:spPr>
        <a:xfrm flipV="1">
          <a:off x="3533775" y="762000"/>
          <a:ext cx="1000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5</xdr:col>
      <xdr:colOff>0</xdr:colOff>
      <xdr:row>37</xdr:row>
      <xdr:rowOff>114300</xdr:rowOff>
    </xdr:to>
    <xdr:sp>
      <xdr:nvSpPr>
        <xdr:cNvPr id="4" name="Line 16"/>
        <xdr:cNvSpPr>
          <a:spLocks/>
        </xdr:cNvSpPr>
      </xdr:nvSpPr>
      <xdr:spPr>
        <a:xfrm flipV="1">
          <a:off x="3533775" y="904875"/>
          <a:ext cx="123825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5</xdr:col>
      <xdr:colOff>114300</xdr:colOff>
      <xdr:row>42</xdr:row>
      <xdr:rowOff>114300</xdr:rowOff>
    </xdr:to>
    <xdr:sp>
      <xdr:nvSpPr>
        <xdr:cNvPr id="5" name="Line 17"/>
        <xdr:cNvSpPr>
          <a:spLocks/>
        </xdr:cNvSpPr>
      </xdr:nvSpPr>
      <xdr:spPr>
        <a:xfrm flipV="1">
          <a:off x="3533775" y="1028700"/>
          <a:ext cx="135255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76200</xdr:rowOff>
    </xdr:from>
    <xdr:to>
      <xdr:col>5</xdr:col>
      <xdr:colOff>0</xdr:colOff>
      <xdr:row>67</xdr:row>
      <xdr:rowOff>0</xdr:rowOff>
    </xdr:to>
    <xdr:sp>
      <xdr:nvSpPr>
        <xdr:cNvPr id="6" name="Line 18"/>
        <xdr:cNvSpPr>
          <a:spLocks/>
        </xdr:cNvSpPr>
      </xdr:nvSpPr>
      <xdr:spPr>
        <a:xfrm flipV="1">
          <a:off x="3533775" y="5981700"/>
          <a:ext cx="12382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47</xdr:row>
      <xdr:rowOff>76200</xdr:rowOff>
    </xdr:from>
    <xdr:to>
      <xdr:col>14</xdr:col>
      <xdr:colOff>66675</xdr:colOff>
      <xdr:row>67</xdr:row>
      <xdr:rowOff>0</xdr:rowOff>
    </xdr:to>
    <xdr:sp>
      <xdr:nvSpPr>
        <xdr:cNvPr id="7" name="Line 19"/>
        <xdr:cNvSpPr>
          <a:spLocks/>
        </xdr:cNvSpPr>
      </xdr:nvSpPr>
      <xdr:spPr>
        <a:xfrm flipH="1" flipV="1">
          <a:off x="5819775" y="5524500"/>
          <a:ext cx="5048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15</xdr:row>
      <xdr:rowOff>0</xdr:rowOff>
    </xdr:from>
    <xdr:to>
      <xdr:col>15</xdr:col>
      <xdr:colOff>47625</xdr:colOff>
      <xdr:row>36</xdr:row>
      <xdr:rowOff>19050</xdr:rowOff>
    </xdr:to>
    <xdr:sp>
      <xdr:nvSpPr>
        <xdr:cNvPr id="8" name="Line 20"/>
        <xdr:cNvSpPr>
          <a:spLocks/>
        </xdr:cNvSpPr>
      </xdr:nvSpPr>
      <xdr:spPr>
        <a:xfrm>
          <a:off x="6543675" y="1790700"/>
          <a:ext cx="1047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26</xdr:row>
      <xdr:rowOff>114300</xdr:rowOff>
    </xdr:from>
    <xdr:to>
      <xdr:col>20</xdr:col>
      <xdr:colOff>28575</xdr:colOff>
      <xdr:row>35</xdr:row>
      <xdr:rowOff>104775</xdr:rowOff>
    </xdr:to>
    <xdr:sp>
      <xdr:nvSpPr>
        <xdr:cNvPr id="9" name="Line 21"/>
        <xdr:cNvSpPr>
          <a:spLocks/>
        </xdr:cNvSpPr>
      </xdr:nvSpPr>
      <xdr:spPr>
        <a:xfrm>
          <a:off x="6419850" y="3162300"/>
          <a:ext cx="1200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33</xdr:row>
      <xdr:rowOff>0</xdr:rowOff>
    </xdr:from>
    <xdr:to>
      <xdr:col>17</xdr:col>
      <xdr:colOff>28575</xdr:colOff>
      <xdr:row>37</xdr:row>
      <xdr:rowOff>76200</xdr:rowOff>
    </xdr:to>
    <xdr:sp>
      <xdr:nvSpPr>
        <xdr:cNvPr id="10" name="Line 22"/>
        <xdr:cNvSpPr>
          <a:spLocks/>
        </xdr:cNvSpPr>
      </xdr:nvSpPr>
      <xdr:spPr>
        <a:xfrm>
          <a:off x="6438900" y="3848100"/>
          <a:ext cx="781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01"/>
  <sheetViews>
    <sheetView tabSelected="1" zoomScale="80" zoomScaleNormal="80" zoomScaleSheetLayoutView="85" zoomScalePageLayoutView="0" workbookViewId="0" topLeftCell="B1">
      <selection activeCell="E6" sqref="E6"/>
    </sheetView>
  </sheetViews>
  <sheetFormatPr defaultColWidth="9.140625" defaultRowHeight="12.75"/>
  <cols>
    <col min="1" max="1" width="0" style="119" hidden="1" customWidth="1"/>
    <col min="2" max="2" width="4.8515625" style="123" bestFit="1" customWidth="1"/>
    <col min="3" max="3" width="54.7109375" style="119" customWidth="1"/>
    <col min="4" max="4" width="67.57421875" style="119" customWidth="1"/>
    <col min="5" max="5" width="11.140625" style="126" customWidth="1"/>
    <col min="6" max="6" width="8.00390625" style="119" customWidth="1"/>
    <col min="7" max="7" width="10.421875" style="119" customWidth="1"/>
    <col min="8" max="8" width="11.7109375" style="119" customWidth="1"/>
    <col min="9" max="9" width="4.28125" style="136" customWidth="1"/>
    <col min="10" max="61" width="9.140625" style="127" customWidth="1"/>
    <col min="62" max="16384" width="9.140625" style="119" customWidth="1"/>
  </cols>
  <sheetData>
    <row r="1" ht="12" customHeight="1">
      <c r="E1" s="139"/>
    </row>
    <row r="2" ht="1.5" customHeight="1" thickBot="1"/>
    <row r="3" spans="1:9" ht="43.5" customHeight="1" thickBot="1" thickTop="1">
      <c r="A3" s="118"/>
      <c r="B3" s="189"/>
      <c r="C3" s="261" t="s">
        <v>175</v>
      </c>
      <c r="D3" s="262"/>
      <c r="E3" s="193" t="s">
        <v>177</v>
      </c>
      <c r="F3" s="192" t="s">
        <v>174</v>
      </c>
      <c r="G3" s="191" t="s">
        <v>173</v>
      </c>
      <c r="H3" s="190" t="s">
        <v>50</v>
      </c>
      <c r="I3" s="128"/>
    </row>
    <row r="4" spans="1:9" ht="15" customHeight="1" thickTop="1">
      <c r="A4" s="118"/>
      <c r="B4" s="223">
        <v>1</v>
      </c>
      <c r="C4" s="265" t="s">
        <v>13</v>
      </c>
      <c r="D4" s="144" t="s">
        <v>6</v>
      </c>
      <c r="E4" s="194"/>
      <c r="F4" s="233">
        <f>IF(SUMIF($E4:$E10,"=x",$I4:$I10)&lt;=H4,SUMIF(E4:E10,"=x",I4:I10),H4)</f>
        <v>6</v>
      </c>
      <c r="G4" s="219">
        <f>SUMIF($E4:$E10,"=x",$I4:$I10)</f>
        <v>6</v>
      </c>
      <c r="H4" s="219">
        <v>6</v>
      </c>
      <c r="I4" s="128">
        <v>1</v>
      </c>
    </row>
    <row r="5" spans="1:9" ht="12.75" customHeight="1">
      <c r="A5" s="118"/>
      <c r="B5" s="224"/>
      <c r="C5" s="266"/>
      <c r="D5" s="142" t="s">
        <v>7</v>
      </c>
      <c r="E5" s="150"/>
      <c r="F5" s="234"/>
      <c r="G5" s="217"/>
      <c r="H5" s="217"/>
      <c r="I5" s="128">
        <v>2</v>
      </c>
    </row>
    <row r="6" spans="1:9" ht="12.75" customHeight="1">
      <c r="A6" s="118"/>
      <c r="B6" s="224"/>
      <c r="C6" s="266"/>
      <c r="D6" s="143" t="s">
        <v>8</v>
      </c>
      <c r="E6" s="140"/>
      <c r="F6" s="234"/>
      <c r="G6" s="217"/>
      <c r="H6" s="217"/>
      <c r="I6" s="128">
        <v>3</v>
      </c>
    </row>
    <row r="7" spans="1:9" ht="12.75" customHeight="1" thickBot="1">
      <c r="A7" s="118"/>
      <c r="B7" s="224"/>
      <c r="C7" s="266"/>
      <c r="D7" s="148" t="s">
        <v>9</v>
      </c>
      <c r="E7" s="151" t="s">
        <v>178</v>
      </c>
      <c r="F7" s="234"/>
      <c r="G7" s="217"/>
      <c r="H7" s="217"/>
      <c r="I7" s="128">
        <v>4</v>
      </c>
    </row>
    <row r="8" spans="1:9" ht="12.75" customHeight="1" thickTop="1">
      <c r="A8" s="118"/>
      <c r="B8" s="224"/>
      <c r="C8" s="266"/>
      <c r="D8" s="147" t="s">
        <v>10</v>
      </c>
      <c r="E8" s="149" t="s">
        <v>178</v>
      </c>
      <c r="F8" s="234"/>
      <c r="G8" s="217"/>
      <c r="H8" s="217"/>
      <c r="I8" s="128">
        <v>1</v>
      </c>
    </row>
    <row r="9" spans="1:9" ht="12.75" customHeight="1">
      <c r="A9" s="118"/>
      <c r="B9" s="224"/>
      <c r="C9" s="266"/>
      <c r="D9" s="130" t="s">
        <v>11</v>
      </c>
      <c r="E9" s="141" t="s">
        <v>178</v>
      </c>
      <c r="F9" s="234"/>
      <c r="G9" s="217"/>
      <c r="H9" s="217"/>
      <c r="I9" s="128">
        <v>1</v>
      </c>
    </row>
    <row r="10" spans="1:9" ht="19.5" customHeight="1" thickBot="1">
      <c r="A10" s="118"/>
      <c r="B10" s="225"/>
      <c r="C10" s="267"/>
      <c r="D10" s="152" t="s">
        <v>12</v>
      </c>
      <c r="E10" s="154"/>
      <c r="F10" s="218"/>
      <c r="G10" s="218"/>
      <c r="H10" s="218"/>
      <c r="I10" s="128">
        <v>-1</v>
      </c>
    </row>
    <row r="11" spans="2:9" s="127" customFormat="1" ht="15" customHeight="1" thickTop="1">
      <c r="B11" s="203">
        <v>2</v>
      </c>
      <c r="C11" s="235" t="s">
        <v>18</v>
      </c>
      <c r="D11" s="160" t="s">
        <v>14</v>
      </c>
      <c r="E11" s="157"/>
      <c r="F11" s="239">
        <f>IF(SUMIF(E11:E14,"=x",I11:I14)&lt;=H11,SUMIF(E11:E14,"=x",I11:I14),H11)</f>
        <v>3</v>
      </c>
      <c r="G11" s="200">
        <f>SUMIF($E11:$E14,"=x",$I11:$I14)</f>
        <v>4</v>
      </c>
      <c r="H11" s="213">
        <v>3</v>
      </c>
      <c r="I11" s="128">
        <v>1</v>
      </c>
    </row>
    <row r="12" spans="2:9" s="127" customFormat="1" ht="20.25" customHeight="1" thickBot="1">
      <c r="B12" s="204"/>
      <c r="C12" s="236"/>
      <c r="D12" s="161" t="s">
        <v>15</v>
      </c>
      <c r="E12" s="158" t="s">
        <v>178</v>
      </c>
      <c r="F12" s="240"/>
      <c r="G12" s="201"/>
      <c r="H12" s="214"/>
      <c r="I12" s="128">
        <v>2</v>
      </c>
    </row>
    <row r="13" spans="2:9" s="127" customFormat="1" ht="15.75" thickTop="1">
      <c r="B13" s="204"/>
      <c r="C13" s="237"/>
      <c r="D13" s="153" t="s">
        <v>16</v>
      </c>
      <c r="E13" s="155" t="s">
        <v>178</v>
      </c>
      <c r="F13" s="241"/>
      <c r="G13" s="201"/>
      <c r="H13" s="214"/>
      <c r="I13" s="128">
        <v>1</v>
      </c>
    </row>
    <row r="14" spans="2:9" s="127" customFormat="1" ht="15.75" thickBot="1">
      <c r="B14" s="205"/>
      <c r="C14" s="238"/>
      <c r="D14" s="159" t="s">
        <v>17</v>
      </c>
      <c r="E14" s="162" t="s">
        <v>178</v>
      </c>
      <c r="F14" s="242"/>
      <c r="G14" s="202"/>
      <c r="H14" s="215"/>
      <c r="I14" s="128">
        <v>1</v>
      </c>
    </row>
    <row r="15" spans="2:61" s="129" customFormat="1" ht="15" customHeight="1" thickTop="1">
      <c r="B15" s="223">
        <v>3</v>
      </c>
      <c r="C15" s="232" t="s">
        <v>19</v>
      </c>
      <c r="D15" s="164" t="s">
        <v>20</v>
      </c>
      <c r="E15" s="157"/>
      <c r="F15" s="243">
        <f>IF(SUMIF(E15:E18,"=x",I15:I18)&lt;=H15,SUMIF(E15:E18,"=x",I15:I18),H15)</f>
        <v>4</v>
      </c>
      <c r="G15" s="197">
        <f>SUMIF($E15:$E18,"=x",$I15:$I18)</f>
        <v>4</v>
      </c>
      <c r="H15" s="216">
        <v>4</v>
      </c>
      <c r="I15" s="128">
        <v>1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</row>
    <row r="16" spans="2:61" s="129" customFormat="1" ht="15">
      <c r="B16" s="224"/>
      <c r="C16" s="229"/>
      <c r="D16" s="165" t="s">
        <v>21</v>
      </c>
      <c r="E16" s="156"/>
      <c r="F16" s="244"/>
      <c r="G16" s="198"/>
      <c r="H16" s="217"/>
      <c r="I16" s="128">
        <v>2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</row>
    <row r="17" spans="2:61" s="129" customFormat="1" ht="15.75" thickBot="1">
      <c r="B17" s="224"/>
      <c r="C17" s="229"/>
      <c r="D17" s="166" t="s">
        <v>22</v>
      </c>
      <c r="E17" s="158" t="s">
        <v>178</v>
      </c>
      <c r="F17" s="244"/>
      <c r="G17" s="198"/>
      <c r="H17" s="217"/>
      <c r="I17" s="128">
        <v>3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</row>
    <row r="18" spans="2:61" s="129" customFormat="1" ht="16.5" thickBot="1" thickTop="1">
      <c r="B18" s="225"/>
      <c r="C18" s="231"/>
      <c r="D18" s="167" t="s">
        <v>23</v>
      </c>
      <c r="E18" s="168" t="s">
        <v>178</v>
      </c>
      <c r="F18" s="245"/>
      <c r="G18" s="199"/>
      <c r="H18" s="218"/>
      <c r="I18" s="128">
        <v>1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</row>
    <row r="19" spans="2:9" s="127" customFormat="1" ht="15" customHeight="1" thickTop="1">
      <c r="B19" s="203">
        <v>4</v>
      </c>
      <c r="C19" s="254" t="s">
        <v>0</v>
      </c>
      <c r="D19" s="160" t="s">
        <v>24</v>
      </c>
      <c r="E19" s="163"/>
      <c r="F19" s="246">
        <f>IF(SUMIF(E19:E20,"=x",I19:I20)&lt;=H19,SUMIF(E19:E20,"=x",I19:I20),H19)</f>
        <v>2</v>
      </c>
      <c r="G19" s="200">
        <f>SUMIF($E19:$E20,"=x",$I19:$I20)</f>
        <v>2</v>
      </c>
      <c r="H19" s="213">
        <v>2</v>
      </c>
      <c r="I19" s="128">
        <v>1</v>
      </c>
    </row>
    <row r="20" spans="2:9" s="127" customFormat="1" ht="15.75" thickBot="1">
      <c r="B20" s="205"/>
      <c r="C20" s="264"/>
      <c r="D20" s="161" t="s">
        <v>25</v>
      </c>
      <c r="E20" s="171" t="s">
        <v>178</v>
      </c>
      <c r="F20" s="247"/>
      <c r="G20" s="202"/>
      <c r="H20" s="215"/>
      <c r="I20" s="128">
        <v>2</v>
      </c>
    </row>
    <row r="21" spans="2:61" s="131" customFormat="1" ht="21" customHeight="1" thickBot="1">
      <c r="B21" s="132">
        <v>5</v>
      </c>
      <c r="C21" s="133" t="s">
        <v>51</v>
      </c>
      <c r="D21" s="172"/>
      <c r="E21" s="169"/>
      <c r="F21" s="249">
        <f>Plan2!B49</f>
        <v>9</v>
      </c>
      <c r="G21" s="250"/>
      <c r="H21" s="251"/>
      <c r="I21" s="128">
        <v>1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</row>
    <row r="22" spans="2:9" s="127" customFormat="1" ht="15" customHeight="1" thickTop="1">
      <c r="B22" s="203">
        <v>6</v>
      </c>
      <c r="C22" s="235" t="s">
        <v>170</v>
      </c>
      <c r="D22" s="160" t="s">
        <v>42</v>
      </c>
      <c r="E22" s="176"/>
      <c r="F22" s="239">
        <f>IF(SUMIF(E22:E24,"=x",I22:I24)&lt;=H22,SUMIF(E22:E24,"=x",I22:I24),H22)</f>
        <v>1</v>
      </c>
      <c r="G22" s="200">
        <f>SUMIF($E22:$E24,"=x",$I22:$I24)</f>
        <v>1</v>
      </c>
      <c r="H22" s="213">
        <v>1</v>
      </c>
      <c r="I22" s="128">
        <v>1</v>
      </c>
    </row>
    <row r="23" spans="2:12" s="127" customFormat="1" ht="15.75" thickBot="1">
      <c r="B23" s="204"/>
      <c r="C23" s="252"/>
      <c r="D23" s="161" t="s">
        <v>43</v>
      </c>
      <c r="E23" s="158" t="s">
        <v>178</v>
      </c>
      <c r="F23" s="240"/>
      <c r="G23" s="201"/>
      <c r="H23" s="214"/>
      <c r="I23" s="128">
        <v>1</v>
      </c>
      <c r="L23" s="134"/>
    </row>
    <row r="24" spans="2:9" s="127" customFormat="1" ht="16.5" thickBot="1" thickTop="1">
      <c r="B24" s="205"/>
      <c r="C24" s="253"/>
      <c r="D24" s="177" t="s">
        <v>44</v>
      </c>
      <c r="E24" s="168"/>
      <c r="F24" s="242"/>
      <c r="G24" s="202"/>
      <c r="H24" s="215"/>
      <c r="I24" s="128">
        <v>0</v>
      </c>
    </row>
    <row r="25" spans="2:61" s="129" customFormat="1" ht="15" customHeight="1" thickTop="1">
      <c r="B25" s="223">
        <v>7</v>
      </c>
      <c r="C25" s="228" t="s">
        <v>4</v>
      </c>
      <c r="D25" s="164" t="s">
        <v>26</v>
      </c>
      <c r="E25" s="157"/>
      <c r="F25" s="243">
        <f>IF(SUMIF(E25:E28,"=x",I25:I28)&lt;=H25,SUMIF(E25:E28,"=x",I25:I28),H25)</f>
        <v>3</v>
      </c>
      <c r="G25" s="197">
        <f>SUMIF($E25:$E28,"=x",$I25:$I28)</f>
        <v>3</v>
      </c>
      <c r="H25" s="216">
        <v>3</v>
      </c>
      <c r="I25" s="128">
        <v>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</row>
    <row r="26" spans="2:61" s="129" customFormat="1" ht="15">
      <c r="B26" s="224"/>
      <c r="C26" s="229"/>
      <c r="D26" s="165" t="s">
        <v>27</v>
      </c>
      <c r="E26" s="156"/>
      <c r="F26" s="244"/>
      <c r="G26" s="198"/>
      <c r="H26" s="217"/>
      <c r="I26" s="128">
        <v>1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</row>
    <row r="27" spans="2:61" s="129" customFormat="1" ht="15">
      <c r="B27" s="224"/>
      <c r="C27" s="229"/>
      <c r="D27" s="165" t="s">
        <v>28</v>
      </c>
      <c r="E27" s="156"/>
      <c r="F27" s="244"/>
      <c r="G27" s="198"/>
      <c r="H27" s="217"/>
      <c r="I27" s="128">
        <v>2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</row>
    <row r="28" spans="2:61" s="129" customFormat="1" ht="15.75" thickBot="1">
      <c r="B28" s="225"/>
      <c r="C28" s="248"/>
      <c r="D28" s="166" t="s">
        <v>29</v>
      </c>
      <c r="E28" s="158" t="s">
        <v>178</v>
      </c>
      <c r="F28" s="263"/>
      <c r="G28" s="199"/>
      <c r="H28" s="218"/>
      <c r="I28" s="128">
        <v>3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</row>
    <row r="29" spans="2:61" s="131" customFormat="1" ht="20.25" customHeight="1" thickBot="1" thickTop="1">
      <c r="B29" s="132">
        <v>8</v>
      </c>
      <c r="C29" s="133" t="s">
        <v>52</v>
      </c>
      <c r="D29" s="181"/>
      <c r="E29" s="178"/>
      <c r="F29" s="249">
        <f>Plan2!B68</f>
        <v>13</v>
      </c>
      <c r="G29" s="250"/>
      <c r="H29" s="251"/>
      <c r="I29" s="128">
        <v>1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</row>
    <row r="30" spans="2:9" s="127" customFormat="1" ht="15" customHeight="1">
      <c r="B30" s="203">
        <v>9</v>
      </c>
      <c r="C30" s="254" t="s">
        <v>1</v>
      </c>
      <c r="D30" s="180" t="s">
        <v>30</v>
      </c>
      <c r="E30" s="176"/>
      <c r="F30" s="239">
        <f>IF(SUMIF(E30:E35,"=x",I30:I35)&lt;=H30,SUMIF(E30:E35,"=x",I30:I35),H30)</f>
        <v>6</v>
      </c>
      <c r="G30" s="200">
        <f>SUMIF($E30:$E35,"=x",$I30:$I35)</f>
        <v>6</v>
      </c>
      <c r="H30" s="213">
        <v>6</v>
      </c>
      <c r="I30" s="128">
        <v>1</v>
      </c>
    </row>
    <row r="31" spans="2:9" s="127" customFormat="1" ht="15">
      <c r="B31" s="204"/>
      <c r="C31" s="236"/>
      <c r="D31" s="179" t="s">
        <v>31</v>
      </c>
      <c r="E31" s="156"/>
      <c r="F31" s="240"/>
      <c r="G31" s="201"/>
      <c r="H31" s="214"/>
      <c r="I31" s="128">
        <v>2</v>
      </c>
    </row>
    <row r="32" spans="2:9" s="127" customFormat="1" ht="15">
      <c r="B32" s="204"/>
      <c r="C32" s="236"/>
      <c r="D32" s="179" t="s">
        <v>32</v>
      </c>
      <c r="E32" s="156"/>
      <c r="F32" s="240"/>
      <c r="G32" s="201"/>
      <c r="H32" s="214"/>
      <c r="I32" s="128">
        <v>3</v>
      </c>
    </row>
    <row r="33" spans="2:9" s="127" customFormat="1" ht="15.75" thickBot="1">
      <c r="B33" s="204"/>
      <c r="C33" s="236"/>
      <c r="D33" s="161" t="s">
        <v>33</v>
      </c>
      <c r="E33" s="158" t="s">
        <v>178</v>
      </c>
      <c r="F33" s="240"/>
      <c r="G33" s="201"/>
      <c r="H33" s="214"/>
      <c r="I33" s="128">
        <v>4</v>
      </c>
    </row>
    <row r="34" spans="2:9" s="127" customFormat="1" ht="15.75" thickTop="1">
      <c r="B34" s="204"/>
      <c r="C34" s="237"/>
      <c r="D34" s="153" t="s">
        <v>34</v>
      </c>
      <c r="E34" s="155" t="s">
        <v>178</v>
      </c>
      <c r="F34" s="241"/>
      <c r="G34" s="201"/>
      <c r="H34" s="214"/>
      <c r="I34" s="128">
        <v>1</v>
      </c>
    </row>
    <row r="35" spans="2:9" s="127" customFormat="1" ht="15.75" thickBot="1">
      <c r="B35" s="205"/>
      <c r="C35" s="238"/>
      <c r="D35" s="170" t="s">
        <v>35</v>
      </c>
      <c r="E35" s="162" t="s">
        <v>178</v>
      </c>
      <c r="F35" s="242"/>
      <c r="G35" s="202"/>
      <c r="H35" s="215"/>
      <c r="I35" s="128">
        <v>1</v>
      </c>
    </row>
    <row r="36" spans="2:61" s="129" customFormat="1" ht="15" customHeight="1" thickTop="1">
      <c r="B36" s="223">
        <v>10</v>
      </c>
      <c r="C36" s="228" t="s">
        <v>2</v>
      </c>
      <c r="D36" s="164" t="s">
        <v>36</v>
      </c>
      <c r="E36" s="157"/>
      <c r="F36" s="209">
        <f>IF(SUMIF(E36:E41,"=x",I36:I41)&lt;=H36,SUMIF(E36:E41,"=x",I36:I41),H36)</f>
        <v>6</v>
      </c>
      <c r="G36" s="197">
        <f>SUMIF($E36:$E41,"=x",$I36:$I41)</f>
        <v>6</v>
      </c>
      <c r="H36" s="216">
        <v>6</v>
      </c>
      <c r="I36" s="128">
        <v>1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</row>
    <row r="37" spans="2:61" s="129" customFormat="1" ht="15">
      <c r="B37" s="224"/>
      <c r="C37" s="229"/>
      <c r="D37" s="165" t="s">
        <v>172</v>
      </c>
      <c r="E37" s="156"/>
      <c r="F37" s="210"/>
      <c r="G37" s="198"/>
      <c r="H37" s="217"/>
      <c r="I37" s="128">
        <v>2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</row>
    <row r="38" spans="2:61" s="129" customFormat="1" ht="15">
      <c r="B38" s="224"/>
      <c r="C38" s="229"/>
      <c r="D38" s="165" t="s">
        <v>37</v>
      </c>
      <c r="E38" s="156"/>
      <c r="F38" s="210"/>
      <c r="G38" s="198"/>
      <c r="H38" s="217"/>
      <c r="I38" s="128">
        <v>3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</row>
    <row r="39" spans="2:61" s="129" customFormat="1" ht="15.75" thickBot="1">
      <c r="B39" s="224"/>
      <c r="C39" s="229"/>
      <c r="D39" s="182" t="s">
        <v>38</v>
      </c>
      <c r="E39" s="158" t="s">
        <v>178</v>
      </c>
      <c r="F39" s="210"/>
      <c r="G39" s="198"/>
      <c r="H39" s="217"/>
      <c r="I39" s="128">
        <v>4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</row>
    <row r="40" spans="2:61" s="129" customFormat="1" ht="15.75" thickTop="1">
      <c r="B40" s="224"/>
      <c r="C40" s="230"/>
      <c r="D40" s="146" t="s">
        <v>34</v>
      </c>
      <c r="E40" s="155" t="s">
        <v>178</v>
      </c>
      <c r="F40" s="211"/>
      <c r="G40" s="198"/>
      <c r="H40" s="217"/>
      <c r="I40" s="128">
        <v>1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</row>
    <row r="41" spans="2:61" s="129" customFormat="1" ht="15.75" thickBot="1">
      <c r="B41" s="225"/>
      <c r="C41" s="231"/>
      <c r="D41" s="145" t="s">
        <v>35</v>
      </c>
      <c r="E41" s="162" t="s">
        <v>178</v>
      </c>
      <c r="F41" s="212"/>
      <c r="G41" s="199"/>
      <c r="H41" s="218"/>
      <c r="I41" s="128">
        <v>1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</row>
    <row r="42" spans="2:9" s="127" customFormat="1" ht="23.25" customHeight="1" thickTop="1">
      <c r="B42" s="203">
        <v>11</v>
      </c>
      <c r="C42" s="226" t="s">
        <v>3</v>
      </c>
      <c r="D42" s="173" t="s">
        <v>39</v>
      </c>
      <c r="E42" s="157"/>
      <c r="F42" s="239">
        <f>IF(SUMIF(E42:E43,"=x",I42:I43)&lt;=H42,SUMIF(E42:E43,"=x",I42:I43),H42)</f>
        <v>2</v>
      </c>
      <c r="G42" s="200">
        <f>SUMIF($E42:$E43,"=x",$I42:$I43)</f>
        <v>2</v>
      </c>
      <c r="H42" s="213">
        <v>2</v>
      </c>
      <c r="I42" s="128">
        <v>1</v>
      </c>
    </row>
    <row r="43" spans="2:9" s="127" customFormat="1" ht="15.75" thickBot="1">
      <c r="B43" s="205"/>
      <c r="C43" s="227"/>
      <c r="D43" s="175" t="s">
        <v>40</v>
      </c>
      <c r="E43" s="184" t="s">
        <v>178</v>
      </c>
      <c r="F43" s="260"/>
      <c r="G43" s="202"/>
      <c r="H43" s="215"/>
      <c r="I43" s="128">
        <v>2</v>
      </c>
    </row>
    <row r="44" spans="2:61" s="131" customFormat="1" ht="21" customHeight="1" thickBot="1" thickTop="1">
      <c r="B44" s="132">
        <v>12</v>
      </c>
      <c r="C44" s="135" t="s">
        <v>53</v>
      </c>
      <c r="D44" s="185"/>
      <c r="E44" s="186"/>
      <c r="F44" s="249">
        <f>Plan2!O49</f>
        <v>9</v>
      </c>
      <c r="G44" s="250"/>
      <c r="H44" s="251"/>
      <c r="I44" s="128">
        <v>1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</row>
    <row r="45" spans="2:61" s="129" customFormat="1" ht="12.75" customHeight="1" thickTop="1">
      <c r="B45" s="223">
        <v>13</v>
      </c>
      <c r="C45" s="220" t="s">
        <v>171</v>
      </c>
      <c r="D45" s="164" t="s">
        <v>41</v>
      </c>
      <c r="E45" s="157" t="s">
        <v>178</v>
      </c>
      <c r="F45" s="243">
        <f>IF(SUMIF(E45:E47,"=x",I45:I47)&lt;=H45,SUMIF(E45:E47,"=x",I45:I47),H45)</f>
        <v>1</v>
      </c>
      <c r="G45" s="197">
        <f>SUMIF($E45:$E47,"=x",$I45:$I47)</f>
        <v>1</v>
      </c>
      <c r="H45" s="216">
        <v>1</v>
      </c>
      <c r="I45" s="128">
        <v>1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</row>
    <row r="46" spans="2:61" s="129" customFormat="1" ht="15">
      <c r="B46" s="224"/>
      <c r="C46" s="221"/>
      <c r="D46" s="165" t="s">
        <v>45</v>
      </c>
      <c r="E46" s="156"/>
      <c r="F46" s="244"/>
      <c r="G46" s="198"/>
      <c r="H46" s="217"/>
      <c r="I46" s="128">
        <v>1</v>
      </c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</row>
    <row r="47" spans="2:61" s="129" customFormat="1" ht="15.75" thickBot="1">
      <c r="B47" s="225"/>
      <c r="C47" s="222"/>
      <c r="D47" s="187" t="s">
        <v>46</v>
      </c>
      <c r="E47" s="158"/>
      <c r="F47" s="263"/>
      <c r="G47" s="199"/>
      <c r="H47" s="218"/>
      <c r="I47" s="128">
        <v>0</v>
      </c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</row>
    <row r="48" spans="2:9" s="127" customFormat="1" ht="15" customHeight="1" thickTop="1">
      <c r="B48" s="203">
        <v>14</v>
      </c>
      <c r="C48" s="206" t="s">
        <v>4</v>
      </c>
      <c r="D48" s="173" t="s">
        <v>26</v>
      </c>
      <c r="E48" s="157"/>
      <c r="F48" s="239">
        <f>IF(SUMIF(E48:E51,"=x",I48:I51)&lt;=H48,SUMIF(E48:E51,"=x",I48:I51),H48)</f>
        <v>3</v>
      </c>
      <c r="G48" s="200">
        <f>SUMIF($E48:$E51,"=x",$I48:$I51)</f>
        <v>3</v>
      </c>
      <c r="H48" s="213">
        <v>3</v>
      </c>
      <c r="I48" s="128">
        <v>0</v>
      </c>
    </row>
    <row r="49" spans="2:9" s="127" customFormat="1" ht="15">
      <c r="B49" s="204"/>
      <c r="C49" s="207"/>
      <c r="D49" s="174" t="s">
        <v>47</v>
      </c>
      <c r="E49" s="156"/>
      <c r="F49" s="240"/>
      <c r="G49" s="201"/>
      <c r="H49" s="214"/>
      <c r="I49" s="128">
        <v>1</v>
      </c>
    </row>
    <row r="50" spans="2:9" s="127" customFormat="1" ht="15">
      <c r="B50" s="204"/>
      <c r="C50" s="207"/>
      <c r="D50" s="174" t="s">
        <v>48</v>
      </c>
      <c r="E50" s="156"/>
      <c r="F50" s="240"/>
      <c r="G50" s="201"/>
      <c r="H50" s="214"/>
      <c r="I50" s="128">
        <v>2</v>
      </c>
    </row>
    <row r="51" spans="2:9" s="127" customFormat="1" ht="15.75" thickBot="1">
      <c r="B51" s="205"/>
      <c r="C51" s="208"/>
      <c r="D51" s="175" t="s">
        <v>49</v>
      </c>
      <c r="E51" s="184" t="s">
        <v>178</v>
      </c>
      <c r="F51" s="260"/>
      <c r="G51" s="202"/>
      <c r="H51" s="215"/>
      <c r="I51" s="128">
        <v>3</v>
      </c>
    </row>
    <row r="52" spans="2:61" s="131" customFormat="1" ht="24.75" customHeight="1" thickBot="1" thickTop="1">
      <c r="B52" s="132">
        <v>15</v>
      </c>
      <c r="C52" s="133" t="s">
        <v>54</v>
      </c>
      <c r="D52" s="183"/>
      <c r="E52" s="188"/>
      <c r="F52" s="249">
        <f>Plan2!O68</f>
        <v>13</v>
      </c>
      <c r="G52" s="250"/>
      <c r="H52" s="251"/>
      <c r="I52" s="128">
        <v>1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</row>
    <row r="53" spans="1:9" ht="81" customHeight="1" thickBot="1">
      <c r="A53" s="118"/>
      <c r="B53" s="195" t="s">
        <v>176</v>
      </c>
      <c r="C53" s="196"/>
      <c r="D53" s="255" t="s">
        <v>64</v>
      </c>
      <c r="E53" s="256"/>
      <c r="F53" s="257">
        <f>Plan2!E60</f>
        <v>7</v>
      </c>
      <c r="G53" s="258"/>
      <c r="H53" s="259"/>
      <c r="I53" s="128"/>
    </row>
    <row r="54" spans="1:8" ht="12.75">
      <c r="A54" s="118"/>
      <c r="B54" s="120"/>
      <c r="C54" s="121"/>
      <c r="D54" s="118"/>
      <c r="E54" s="137"/>
      <c r="F54" s="118"/>
      <c r="G54" s="118"/>
      <c r="H54" s="118"/>
    </row>
    <row r="55" spans="1:8" ht="12.75">
      <c r="A55" s="118"/>
      <c r="B55" s="120"/>
      <c r="C55" s="121"/>
      <c r="D55" s="118"/>
      <c r="E55" s="137"/>
      <c r="F55" s="118"/>
      <c r="G55" s="118"/>
      <c r="H55" s="118"/>
    </row>
    <row r="56" spans="1:8" ht="12.75">
      <c r="A56" s="118"/>
      <c r="B56" s="120"/>
      <c r="C56" s="121"/>
      <c r="D56" s="118"/>
      <c r="E56" s="137"/>
      <c r="F56" s="118"/>
      <c r="G56" s="118"/>
      <c r="H56" s="118"/>
    </row>
    <row r="57" spans="1:8" ht="12.75">
      <c r="A57" s="118"/>
      <c r="B57" s="120"/>
      <c r="C57" s="121"/>
      <c r="D57" s="118"/>
      <c r="E57" s="137"/>
      <c r="F57" s="118"/>
      <c r="G57" s="118"/>
      <c r="H57" s="118"/>
    </row>
    <row r="58" spans="1:8" ht="12.75">
      <c r="A58" s="118"/>
      <c r="B58" s="120"/>
      <c r="C58" s="121"/>
      <c r="D58" s="118"/>
      <c r="E58" s="137"/>
      <c r="F58" s="118"/>
      <c r="G58" s="118"/>
      <c r="H58" s="118"/>
    </row>
    <row r="59" spans="1:8" ht="12.75">
      <c r="A59" s="118"/>
      <c r="B59" s="120"/>
      <c r="C59" s="121"/>
      <c r="D59" s="118"/>
      <c r="E59" s="137"/>
      <c r="F59" s="118"/>
      <c r="G59" s="118"/>
      <c r="H59" s="118"/>
    </row>
    <row r="60" spans="1:8" ht="12.75">
      <c r="A60" s="118"/>
      <c r="B60" s="120"/>
      <c r="C60" s="121"/>
      <c r="D60" s="118"/>
      <c r="E60" s="137"/>
      <c r="F60" s="118"/>
      <c r="G60" s="118"/>
      <c r="H60" s="118"/>
    </row>
    <row r="61" spans="1:8" ht="12.75">
      <c r="A61" s="118"/>
      <c r="B61" s="120"/>
      <c r="C61" s="121"/>
      <c r="D61" s="118"/>
      <c r="E61" s="137"/>
      <c r="F61" s="118"/>
      <c r="G61" s="118"/>
      <c r="H61" s="118"/>
    </row>
    <row r="62" spans="1:8" ht="12.75">
      <c r="A62" s="118"/>
      <c r="B62" s="122"/>
      <c r="C62" s="121"/>
      <c r="D62" s="118"/>
      <c r="E62" s="137"/>
      <c r="F62" s="118"/>
      <c r="G62" s="118"/>
      <c r="H62" s="118"/>
    </row>
    <row r="63" spans="1:8" ht="12.75">
      <c r="A63" s="118"/>
      <c r="B63" s="122"/>
      <c r="C63" s="121"/>
      <c r="D63" s="124"/>
      <c r="E63" s="138"/>
      <c r="F63" s="118"/>
      <c r="G63" s="118"/>
      <c r="H63" s="118"/>
    </row>
    <row r="64" spans="1:8" ht="12.75">
      <c r="A64" s="118"/>
      <c r="B64" s="122"/>
      <c r="C64" s="121"/>
      <c r="D64" s="124"/>
      <c r="E64" s="138"/>
      <c r="F64" s="118"/>
      <c r="G64" s="118"/>
      <c r="H64" s="118"/>
    </row>
    <row r="65" spans="1:8" ht="12.75">
      <c r="A65" s="118"/>
      <c r="B65" s="122"/>
      <c r="C65" s="121"/>
      <c r="D65" s="125"/>
      <c r="E65" s="139"/>
      <c r="F65" s="118"/>
      <c r="G65" s="118"/>
      <c r="H65" s="118"/>
    </row>
    <row r="66" spans="1:8" ht="12.75">
      <c r="A66" s="118"/>
      <c r="B66" s="122"/>
      <c r="C66" s="118"/>
      <c r="D66" s="118"/>
      <c r="E66" s="137"/>
      <c r="F66" s="118"/>
      <c r="G66" s="118"/>
      <c r="H66" s="118"/>
    </row>
    <row r="67" spans="1:8" ht="12.75">
      <c r="A67" s="118"/>
      <c r="B67" s="122"/>
      <c r="C67" s="118"/>
      <c r="D67" s="118"/>
      <c r="E67" s="137"/>
      <c r="F67" s="118"/>
      <c r="G67" s="118"/>
      <c r="H67" s="118"/>
    </row>
    <row r="68" spans="1:8" ht="12.75">
      <c r="A68" s="118"/>
      <c r="B68" s="122"/>
      <c r="C68" s="118"/>
      <c r="D68" s="118"/>
      <c r="E68" s="137"/>
      <c r="F68" s="118"/>
      <c r="G68" s="118"/>
      <c r="H68" s="118"/>
    </row>
    <row r="69" spans="1:8" ht="12.75">
      <c r="A69" s="118"/>
      <c r="B69" s="122"/>
      <c r="C69" s="118"/>
      <c r="D69" s="118"/>
      <c r="E69" s="137"/>
      <c r="F69" s="118"/>
      <c r="G69" s="118"/>
      <c r="H69" s="118"/>
    </row>
    <row r="70" spans="1:8" ht="12.75">
      <c r="A70" s="118"/>
      <c r="B70" s="122"/>
      <c r="C70" s="118"/>
      <c r="D70" s="118"/>
      <c r="E70" s="137"/>
      <c r="F70" s="118"/>
      <c r="G70" s="118"/>
      <c r="H70" s="118"/>
    </row>
    <row r="71" spans="1:8" ht="12.75">
      <c r="A71" s="118"/>
      <c r="B71" s="122"/>
      <c r="C71" s="118"/>
      <c r="D71" s="118"/>
      <c r="E71" s="137"/>
      <c r="F71" s="118"/>
      <c r="G71" s="118"/>
      <c r="H71" s="118"/>
    </row>
    <row r="72" spans="1:8" ht="12.75">
      <c r="A72" s="118"/>
      <c r="B72" s="122"/>
      <c r="C72" s="118"/>
      <c r="D72" s="118"/>
      <c r="E72" s="137"/>
      <c r="F72" s="118"/>
      <c r="G72" s="118"/>
      <c r="H72" s="118"/>
    </row>
    <row r="73" spans="1:8" ht="12.75">
      <c r="A73" s="118"/>
      <c r="B73" s="122"/>
      <c r="C73" s="118"/>
      <c r="D73" s="118"/>
      <c r="E73" s="137"/>
      <c r="F73" s="118"/>
      <c r="G73" s="118"/>
      <c r="H73" s="118"/>
    </row>
    <row r="74" spans="1:8" ht="12.75">
      <c r="A74" s="118"/>
      <c r="B74" s="122"/>
      <c r="C74" s="118"/>
      <c r="D74" s="118"/>
      <c r="E74" s="137"/>
      <c r="F74" s="118"/>
      <c r="G74" s="118"/>
      <c r="H74" s="118"/>
    </row>
    <row r="75" spans="1:8" ht="12.75">
      <c r="A75" s="118"/>
      <c r="B75" s="122"/>
      <c r="C75" s="118"/>
      <c r="D75" s="118"/>
      <c r="E75" s="137"/>
      <c r="F75" s="118"/>
      <c r="G75" s="118"/>
      <c r="H75" s="118"/>
    </row>
    <row r="76" spans="1:8" ht="12.75">
      <c r="A76" s="118"/>
      <c r="B76" s="122"/>
      <c r="C76" s="118"/>
      <c r="D76" s="118"/>
      <c r="E76" s="137"/>
      <c r="F76" s="118"/>
      <c r="G76" s="118"/>
      <c r="H76" s="118"/>
    </row>
    <row r="77" spans="1:8" ht="12.75">
      <c r="A77" s="118"/>
      <c r="B77" s="122"/>
      <c r="C77" s="118"/>
      <c r="D77" s="118"/>
      <c r="E77" s="137"/>
      <c r="F77" s="118"/>
      <c r="G77" s="118"/>
      <c r="H77" s="118"/>
    </row>
    <row r="78" spans="1:8" ht="12.75">
      <c r="A78" s="118"/>
      <c r="B78" s="122"/>
      <c r="C78" s="118"/>
      <c r="D78" s="118"/>
      <c r="E78" s="137"/>
      <c r="F78" s="118"/>
      <c r="G78" s="118"/>
      <c r="H78" s="118"/>
    </row>
    <row r="79" spans="1:8" ht="12.75">
      <c r="A79" s="118"/>
      <c r="B79" s="122"/>
      <c r="C79" s="118"/>
      <c r="D79" s="118"/>
      <c r="E79" s="137"/>
      <c r="F79" s="118"/>
      <c r="G79" s="118"/>
      <c r="H79" s="118"/>
    </row>
    <row r="80" spans="1:8" ht="12.75">
      <c r="A80" s="118"/>
      <c r="B80" s="122"/>
      <c r="C80" s="118"/>
      <c r="D80" s="118"/>
      <c r="E80" s="137"/>
      <c r="F80" s="118"/>
      <c r="G80" s="118"/>
      <c r="H80" s="118"/>
    </row>
    <row r="81" spans="1:8" ht="12.75">
      <c r="A81" s="118"/>
      <c r="B81" s="122"/>
      <c r="C81" s="118"/>
      <c r="D81" s="118"/>
      <c r="E81" s="137"/>
      <c r="F81" s="118"/>
      <c r="G81" s="118"/>
      <c r="H81" s="118"/>
    </row>
    <row r="82" spans="2:61" s="118" customFormat="1" ht="12.75">
      <c r="B82" s="122"/>
      <c r="E82" s="137"/>
      <c r="I82" s="136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</row>
    <row r="83" spans="2:61" s="118" customFormat="1" ht="12.75">
      <c r="B83" s="122"/>
      <c r="E83" s="137"/>
      <c r="I83" s="136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</row>
    <row r="84" spans="2:61" s="118" customFormat="1" ht="12.75">
      <c r="B84" s="122"/>
      <c r="E84" s="137"/>
      <c r="I84" s="136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</row>
    <row r="85" spans="2:61" s="118" customFormat="1" ht="12.75">
      <c r="B85" s="122"/>
      <c r="E85" s="137"/>
      <c r="I85" s="136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</row>
    <row r="86" spans="2:61" s="118" customFormat="1" ht="12.75">
      <c r="B86" s="122"/>
      <c r="E86" s="137"/>
      <c r="I86" s="136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</row>
    <row r="87" spans="2:61" s="118" customFormat="1" ht="12.75">
      <c r="B87" s="122"/>
      <c r="E87" s="137"/>
      <c r="I87" s="136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</row>
    <row r="88" spans="2:61" s="118" customFormat="1" ht="12.75">
      <c r="B88" s="122"/>
      <c r="E88" s="137"/>
      <c r="I88" s="136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</row>
    <row r="89" spans="2:61" s="118" customFormat="1" ht="12.75">
      <c r="B89" s="122"/>
      <c r="E89" s="137"/>
      <c r="I89" s="136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</row>
    <row r="90" spans="2:61" s="118" customFormat="1" ht="12.75">
      <c r="B90" s="122"/>
      <c r="E90" s="137"/>
      <c r="I90" s="136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</row>
    <row r="91" spans="2:61" s="118" customFormat="1" ht="12.75">
      <c r="B91" s="122"/>
      <c r="E91" s="137"/>
      <c r="I91" s="136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</row>
    <row r="92" spans="2:61" s="118" customFormat="1" ht="12.75">
      <c r="B92" s="122"/>
      <c r="E92" s="137"/>
      <c r="I92" s="136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</row>
    <row r="93" spans="2:61" s="118" customFormat="1" ht="12.75">
      <c r="B93" s="122"/>
      <c r="E93" s="137"/>
      <c r="I93" s="136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</row>
    <row r="94" spans="2:61" s="118" customFormat="1" ht="12.75">
      <c r="B94" s="122"/>
      <c r="E94" s="137"/>
      <c r="I94" s="136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</row>
    <row r="95" spans="2:61" s="118" customFormat="1" ht="12.75">
      <c r="B95" s="122"/>
      <c r="E95" s="137"/>
      <c r="I95" s="136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</row>
    <row r="96" spans="2:61" s="118" customFormat="1" ht="12.75">
      <c r="B96" s="122"/>
      <c r="E96" s="137"/>
      <c r="I96" s="136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</row>
    <row r="97" spans="2:61" s="118" customFormat="1" ht="12.75">
      <c r="B97" s="122"/>
      <c r="E97" s="137"/>
      <c r="I97" s="136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</row>
    <row r="98" spans="2:61" s="118" customFormat="1" ht="12.75">
      <c r="B98" s="122"/>
      <c r="E98" s="137"/>
      <c r="I98" s="136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</row>
    <row r="99" spans="2:61" s="118" customFormat="1" ht="12.75">
      <c r="B99" s="122"/>
      <c r="E99" s="137"/>
      <c r="I99" s="136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</row>
    <row r="100" spans="2:61" s="118" customFormat="1" ht="12.75">
      <c r="B100" s="122"/>
      <c r="E100" s="137"/>
      <c r="I100" s="136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</row>
    <row r="101" spans="2:61" s="118" customFormat="1" ht="12.75">
      <c r="B101" s="122"/>
      <c r="E101" s="137"/>
      <c r="I101" s="136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</row>
    <row r="102" spans="2:61" s="118" customFormat="1" ht="12.75">
      <c r="B102" s="122"/>
      <c r="E102" s="137"/>
      <c r="I102" s="136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</row>
    <row r="103" spans="2:61" s="118" customFormat="1" ht="12.75">
      <c r="B103" s="122"/>
      <c r="E103" s="137"/>
      <c r="I103" s="136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</row>
    <row r="104" spans="2:61" s="118" customFormat="1" ht="12.75">
      <c r="B104" s="122"/>
      <c r="E104" s="137"/>
      <c r="I104" s="136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</row>
    <row r="105" spans="2:61" s="118" customFormat="1" ht="12.75">
      <c r="B105" s="122"/>
      <c r="E105" s="137"/>
      <c r="I105" s="136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</row>
    <row r="106" spans="2:61" s="118" customFormat="1" ht="12.75">
      <c r="B106" s="122"/>
      <c r="E106" s="137"/>
      <c r="I106" s="136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</row>
    <row r="107" spans="2:61" s="118" customFormat="1" ht="12.75">
      <c r="B107" s="122"/>
      <c r="E107" s="126"/>
      <c r="I107" s="136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</row>
    <row r="108" spans="2:61" s="118" customFormat="1" ht="12.75">
      <c r="B108" s="122"/>
      <c r="E108" s="126"/>
      <c r="I108" s="136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</row>
    <row r="109" spans="2:61" s="118" customFormat="1" ht="12.75">
      <c r="B109" s="122"/>
      <c r="E109" s="126"/>
      <c r="I109" s="136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</row>
    <row r="110" spans="2:61" s="118" customFormat="1" ht="12.75">
      <c r="B110" s="122"/>
      <c r="E110" s="126"/>
      <c r="I110" s="136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</row>
    <row r="111" spans="2:61" s="118" customFormat="1" ht="12.75">
      <c r="B111" s="122"/>
      <c r="E111" s="126"/>
      <c r="I111" s="136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</row>
    <row r="112" spans="2:61" s="118" customFormat="1" ht="12.75">
      <c r="B112" s="122"/>
      <c r="E112" s="126"/>
      <c r="I112" s="136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</row>
    <row r="113" spans="2:61" s="118" customFormat="1" ht="12.75">
      <c r="B113" s="122"/>
      <c r="E113" s="126"/>
      <c r="I113" s="136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</row>
    <row r="114" spans="2:61" s="118" customFormat="1" ht="12.75">
      <c r="B114" s="122"/>
      <c r="E114" s="126"/>
      <c r="I114" s="136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</row>
    <row r="115" spans="2:61" s="118" customFormat="1" ht="12.75">
      <c r="B115" s="122"/>
      <c r="E115" s="126"/>
      <c r="I115" s="136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</row>
    <row r="116" spans="2:61" s="118" customFormat="1" ht="12.75">
      <c r="B116" s="122"/>
      <c r="E116" s="126"/>
      <c r="I116" s="136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</row>
    <row r="117" spans="2:61" s="118" customFormat="1" ht="12.75">
      <c r="B117" s="122"/>
      <c r="E117" s="126"/>
      <c r="I117" s="136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</row>
    <row r="118" spans="2:61" s="118" customFormat="1" ht="12.75">
      <c r="B118" s="122"/>
      <c r="E118" s="126"/>
      <c r="I118" s="136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</row>
    <row r="119" spans="2:61" s="118" customFormat="1" ht="12.75">
      <c r="B119" s="122"/>
      <c r="E119" s="126"/>
      <c r="I119" s="136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</row>
    <row r="120" spans="2:61" s="118" customFormat="1" ht="12.75">
      <c r="B120" s="122"/>
      <c r="E120" s="126"/>
      <c r="I120" s="136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</row>
    <row r="121" spans="2:61" s="118" customFormat="1" ht="12.75">
      <c r="B121" s="122"/>
      <c r="E121" s="126"/>
      <c r="I121" s="136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</row>
    <row r="122" spans="2:61" s="118" customFormat="1" ht="12.75">
      <c r="B122" s="122"/>
      <c r="E122" s="126"/>
      <c r="I122" s="136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</row>
    <row r="123" spans="2:61" s="118" customFormat="1" ht="12.75">
      <c r="B123" s="122"/>
      <c r="E123" s="126"/>
      <c r="I123" s="136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</row>
    <row r="124" spans="2:61" s="118" customFormat="1" ht="12.75">
      <c r="B124" s="122"/>
      <c r="E124" s="126"/>
      <c r="I124" s="136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</row>
    <row r="125" spans="2:61" s="118" customFormat="1" ht="12.75">
      <c r="B125" s="122"/>
      <c r="E125" s="126"/>
      <c r="I125" s="136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</row>
    <row r="126" spans="2:61" s="118" customFormat="1" ht="12.75">
      <c r="B126" s="122"/>
      <c r="E126" s="126"/>
      <c r="I126" s="136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</row>
    <row r="127" spans="2:61" s="118" customFormat="1" ht="12.75">
      <c r="B127" s="122"/>
      <c r="E127" s="126"/>
      <c r="I127" s="136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</row>
    <row r="128" spans="2:61" s="118" customFormat="1" ht="12.75">
      <c r="B128" s="122"/>
      <c r="E128" s="126"/>
      <c r="I128" s="136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</row>
    <row r="129" spans="2:61" s="118" customFormat="1" ht="12.75">
      <c r="B129" s="122"/>
      <c r="E129" s="126"/>
      <c r="I129" s="136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</row>
    <row r="130" spans="2:61" s="118" customFormat="1" ht="12.75">
      <c r="B130" s="122"/>
      <c r="E130" s="126"/>
      <c r="I130" s="136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</row>
    <row r="131" spans="2:61" s="118" customFormat="1" ht="12.75">
      <c r="B131" s="122"/>
      <c r="E131" s="126"/>
      <c r="I131" s="136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</row>
    <row r="132" spans="2:61" s="118" customFormat="1" ht="12.75">
      <c r="B132" s="122"/>
      <c r="E132" s="126"/>
      <c r="I132" s="136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</row>
    <row r="133" spans="2:61" s="118" customFormat="1" ht="12.75">
      <c r="B133" s="122"/>
      <c r="E133" s="126"/>
      <c r="I133" s="136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</row>
    <row r="134" spans="2:61" s="118" customFormat="1" ht="12.75">
      <c r="B134" s="122"/>
      <c r="E134" s="126"/>
      <c r="I134" s="136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</row>
    <row r="135" spans="2:61" s="118" customFormat="1" ht="12.75">
      <c r="B135" s="122"/>
      <c r="E135" s="126"/>
      <c r="I135" s="136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</row>
    <row r="136" spans="2:61" s="118" customFormat="1" ht="12.75">
      <c r="B136" s="122"/>
      <c r="E136" s="126"/>
      <c r="I136" s="136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</row>
    <row r="137" spans="2:61" s="118" customFormat="1" ht="12.75">
      <c r="B137" s="122"/>
      <c r="E137" s="126"/>
      <c r="I137" s="136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</row>
    <row r="138" spans="2:61" s="118" customFormat="1" ht="12.75">
      <c r="B138" s="122"/>
      <c r="E138" s="126"/>
      <c r="I138" s="136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</row>
    <row r="139" spans="2:61" s="118" customFormat="1" ht="12.75">
      <c r="B139" s="122"/>
      <c r="E139" s="126"/>
      <c r="I139" s="136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</row>
    <row r="140" spans="2:61" s="118" customFormat="1" ht="12.75">
      <c r="B140" s="122"/>
      <c r="E140" s="126"/>
      <c r="I140" s="136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</row>
    <row r="141" spans="2:61" s="118" customFormat="1" ht="12.75">
      <c r="B141" s="122"/>
      <c r="E141" s="126"/>
      <c r="I141" s="136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</row>
    <row r="142" spans="2:61" s="118" customFormat="1" ht="12.75">
      <c r="B142" s="122"/>
      <c r="E142" s="126"/>
      <c r="I142" s="136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</row>
    <row r="143" spans="2:61" s="118" customFormat="1" ht="12.75">
      <c r="B143" s="122"/>
      <c r="E143" s="126"/>
      <c r="I143" s="136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</row>
    <row r="144" spans="2:61" s="118" customFormat="1" ht="12.75">
      <c r="B144" s="122"/>
      <c r="E144" s="126"/>
      <c r="I144" s="136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</row>
    <row r="145" spans="2:61" s="118" customFormat="1" ht="12.75">
      <c r="B145" s="122"/>
      <c r="E145" s="126"/>
      <c r="I145" s="136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</row>
    <row r="146" spans="2:61" s="118" customFormat="1" ht="12.75">
      <c r="B146" s="122"/>
      <c r="E146" s="126"/>
      <c r="I146" s="136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</row>
    <row r="147" spans="2:61" s="118" customFormat="1" ht="12.75">
      <c r="B147" s="122"/>
      <c r="E147" s="126"/>
      <c r="I147" s="136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</row>
    <row r="148" spans="2:61" s="118" customFormat="1" ht="12.75">
      <c r="B148" s="122"/>
      <c r="E148" s="126"/>
      <c r="I148" s="136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</row>
    <row r="149" spans="2:61" s="118" customFormat="1" ht="12.75">
      <c r="B149" s="122"/>
      <c r="E149" s="126"/>
      <c r="I149" s="136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</row>
    <row r="150" spans="2:61" s="118" customFormat="1" ht="12.75">
      <c r="B150" s="122"/>
      <c r="E150" s="126"/>
      <c r="I150" s="136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</row>
    <row r="151" spans="2:61" s="118" customFormat="1" ht="12.75">
      <c r="B151" s="122"/>
      <c r="E151" s="126"/>
      <c r="I151" s="136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</row>
    <row r="152" spans="2:61" s="118" customFormat="1" ht="12.75">
      <c r="B152" s="122"/>
      <c r="E152" s="126"/>
      <c r="I152" s="136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</row>
    <row r="153" spans="2:61" s="118" customFormat="1" ht="12.75">
      <c r="B153" s="122"/>
      <c r="E153" s="126"/>
      <c r="I153" s="136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</row>
    <row r="154" spans="2:61" s="118" customFormat="1" ht="12.75">
      <c r="B154" s="122"/>
      <c r="E154" s="126"/>
      <c r="I154" s="136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</row>
    <row r="155" spans="2:61" s="118" customFormat="1" ht="12.75">
      <c r="B155" s="122"/>
      <c r="E155" s="126"/>
      <c r="I155" s="136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</row>
    <row r="156" spans="2:61" s="118" customFormat="1" ht="12.75">
      <c r="B156" s="122"/>
      <c r="E156" s="126"/>
      <c r="I156" s="136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</row>
    <row r="157" spans="2:61" s="118" customFormat="1" ht="12.75">
      <c r="B157" s="122"/>
      <c r="E157" s="126"/>
      <c r="I157" s="136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</row>
    <row r="158" spans="2:61" s="118" customFormat="1" ht="12.75">
      <c r="B158" s="122"/>
      <c r="E158" s="126"/>
      <c r="I158" s="136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</row>
    <row r="159" spans="2:61" s="118" customFormat="1" ht="12.75">
      <c r="B159" s="122"/>
      <c r="E159" s="126"/>
      <c r="I159" s="136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</row>
    <row r="160" spans="2:61" s="118" customFormat="1" ht="12.75">
      <c r="B160" s="122"/>
      <c r="E160" s="126"/>
      <c r="I160" s="136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</row>
    <row r="161" spans="2:61" s="118" customFormat="1" ht="12.75">
      <c r="B161" s="122"/>
      <c r="E161" s="126"/>
      <c r="I161" s="136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</row>
    <row r="162" spans="2:61" s="118" customFormat="1" ht="12.75">
      <c r="B162" s="122"/>
      <c r="E162" s="126"/>
      <c r="I162" s="136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</row>
    <row r="163" spans="2:61" s="118" customFormat="1" ht="12.75">
      <c r="B163" s="122"/>
      <c r="E163" s="126"/>
      <c r="I163" s="136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</row>
    <row r="164" spans="2:61" s="118" customFormat="1" ht="12.75">
      <c r="B164" s="122"/>
      <c r="E164" s="126"/>
      <c r="I164" s="136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</row>
    <row r="165" spans="2:61" s="118" customFormat="1" ht="12.75">
      <c r="B165" s="122"/>
      <c r="E165" s="126"/>
      <c r="I165" s="136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</row>
    <row r="166" spans="2:61" s="118" customFormat="1" ht="12.75">
      <c r="B166" s="122"/>
      <c r="E166" s="126"/>
      <c r="I166" s="136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</row>
    <row r="167" spans="2:61" s="118" customFormat="1" ht="12.75">
      <c r="B167" s="122"/>
      <c r="E167" s="126"/>
      <c r="I167" s="136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</row>
    <row r="168" spans="2:61" s="118" customFormat="1" ht="12.75">
      <c r="B168" s="122"/>
      <c r="E168" s="126"/>
      <c r="I168" s="136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</row>
    <row r="169" spans="2:61" s="118" customFormat="1" ht="12.75">
      <c r="B169" s="122"/>
      <c r="E169" s="126"/>
      <c r="I169" s="136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</row>
    <row r="170" spans="2:61" s="118" customFormat="1" ht="12.75">
      <c r="B170" s="122"/>
      <c r="E170" s="126"/>
      <c r="I170" s="136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</row>
    <row r="171" spans="2:61" s="118" customFormat="1" ht="12.75">
      <c r="B171" s="122"/>
      <c r="E171" s="126"/>
      <c r="I171" s="136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</row>
    <row r="172" spans="2:61" s="118" customFormat="1" ht="12.75">
      <c r="B172" s="122"/>
      <c r="E172" s="126"/>
      <c r="I172" s="136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</row>
    <row r="173" spans="2:61" s="118" customFormat="1" ht="12.75">
      <c r="B173" s="122"/>
      <c r="E173" s="126"/>
      <c r="I173" s="136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</row>
    <row r="174" spans="2:61" s="118" customFormat="1" ht="12.75">
      <c r="B174" s="122"/>
      <c r="E174" s="126"/>
      <c r="I174" s="136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</row>
    <row r="175" spans="2:61" s="118" customFormat="1" ht="12.75">
      <c r="B175" s="122"/>
      <c r="E175" s="126"/>
      <c r="I175" s="136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</row>
    <row r="176" spans="2:61" s="118" customFormat="1" ht="12.75">
      <c r="B176" s="122"/>
      <c r="E176" s="126"/>
      <c r="I176" s="136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</row>
    <row r="177" spans="2:61" s="118" customFormat="1" ht="12.75">
      <c r="B177" s="122"/>
      <c r="E177" s="126"/>
      <c r="I177" s="136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</row>
    <row r="178" spans="2:61" s="118" customFormat="1" ht="12.75">
      <c r="B178" s="122"/>
      <c r="E178" s="126"/>
      <c r="I178" s="136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</row>
    <row r="179" spans="2:61" s="118" customFormat="1" ht="12.75">
      <c r="B179" s="122"/>
      <c r="E179" s="126"/>
      <c r="I179" s="136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</row>
    <row r="180" spans="2:61" s="118" customFormat="1" ht="12.75">
      <c r="B180" s="122"/>
      <c r="E180" s="126"/>
      <c r="I180" s="136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</row>
    <row r="181" spans="2:61" s="118" customFormat="1" ht="12.75">
      <c r="B181" s="122"/>
      <c r="E181" s="126"/>
      <c r="I181" s="136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</row>
    <row r="182" spans="2:61" s="118" customFormat="1" ht="12.75">
      <c r="B182" s="122"/>
      <c r="E182" s="126"/>
      <c r="I182" s="136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</row>
    <row r="183" spans="2:61" s="118" customFormat="1" ht="12.75">
      <c r="B183" s="122"/>
      <c r="E183" s="126"/>
      <c r="I183" s="13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</row>
    <row r="184" spans="2:61" s="118" customFormat="1" ht="12.75">
      <c r="B184" s="122"/>
      <c r="E184" s="126"/>
      <c r="I184" s="13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</row>
    <row r="185" spans="2:61" s="118" customFormat="1" ht="12.75">
      <c r="B185" s="122"/>
      <c r="E185" s="126"/>
      <c r="I185" s="13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</row>
    <row r="186" spans="2:61" s="118" customFormat="1" ht="12.75">
      <c r="B186" s="122"/>
      <c r="E186" s="126"/>
      <c r="I186" s="13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</row>
    <row r="187" spans="2:61" s="118" customFormat="1" ht="12.75">
      <c r="B187" s="122"/>
      <c r="E187" s="126"/>
      <c r="I187" s="13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</row>
    <row r="188" spans="2:61" s="118" customFormat="1" ht="12.75">
      <c r="B188" s="122"/>
      <c r="E188" s="126"/>
      <c r="I188" s="13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</row>
    <row r="189" spans="2:61" s="118" customFormat="1" ht="12.75">
      <c r="B189" s="122"/>
      <c r="E189" s="126"/>
      <c r="I189" s="13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</row>
    <row r="190" spans="2:61" s="118" customFormat="1" ht="12.75">
      <c r="B190" s="122"/>
      <c r="E190" s="126"/>
      <c r="I190" s="13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</row>
    <row r="191" spans="2:61" s="118" customFormat="1" ht="12.75">
      <c r="B191" s="122"/>
      <c r="E191" s="126"/>
      <c r="I191" s="13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</row>
    <row r="192" spans="2:61" s="118" customFormat="1" ht="12.75">
      <c r="B192" s="122"/>
      <c r="E192" s="126"/>
      <c r="I192" s="13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</row>
    <row r="193" spans="2:61" s="118" customFormat="1" ht="12.75">
      <c r="B193" s="122"/>
      <c r="E193" s="126"/>
      <c r="I193" s="13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</row>
    <row r="194" spans="2:61" s="118" customFormat="1" ht="12.75">
      <c r="B194" s="122"/>
      <c r="E194" s="126"/>
      <c r="I194" s="13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</row>
    <row r="195" spans="2:61" s="118" customFormat="1" ht="12.75">
      <c r="B195" s="122"/>
      <c r="E195" s="126"/>
      <c r="I195" s="13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</row>
    <row r="196" spans="2:61" s="118" customFormat="1" ht="12.75">
      <c r="B196" s="122"/>
      <c r="E196" s="126"/>
      <c r="I196" s="13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</row>
    <row r="197" spans="2:61" s="118" customFormat="1" ht="12.75">
      <c r="B197" s="122"/>
      <c r="E197" s="126"/>
      <c r="I197" s="136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</row>
    <row r="198" spans="2:61" s="118" customFormat="1" ht="12.75">
      <c r="B198" s="122"/>
      <c r="E198" s="126"/>
      <c r="I198" s="136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</row>
    <row r="199" spans="2:61" s="118" customFormat="1" ht="12.75">
      <c r="B199" s="122"/>
      <c r="E199" s="126"/>
      <c r="I199" s="136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</row>
    <row r="200" spans="2:61" s="118" customFormat="1" ht="12.75">
      <c r="B200" s="122"/>
      <c r="E200" s="126"/>
      <c r="I200" s="136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</row>
    <row r="201" spans="2:61" s="118" customFormat="1" ht="12.75">
      <c r="B201" s="122"/>
      <c r="E201" s="126"/>
      <c r="I201" s="136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</row>
    <row r="202" spans="2:61" s="118" customFormat="1" ht="12.75">
      <c r="B202" s="122"/>
      <c r="E202" s="126"/>
      <c r="I202" s="136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</row>
    <row r="203" spans="2:61" s="118" customFormat="1" ht="12.75">
      <c r="B203" s="122"/>
      <c r="E203" s="126"/>
      <c r="I203" s="136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</row>
    <row r="204" spans="2:61" s="118" customFormat="1" ht="12.75">
      <c r="B204" s="122"/>
      <c r="E204" s="126"/>
      <c r="I204" s="136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</row>
    <row r="205" spans="2:61" s="118" customFormat="1" ht="12.75">
      <c r="B205" s="122"/>
      <c r="E205" s="126"/>
      <c r="I205" s="136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</row>
    <row r="206" spans="2:61" s="118" customFormat="1" ht="12.75">
      <c r="B206" s="122"/>
      <c r="E206" s="126"/>
      <c r="I206" s="136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</row>
    <row r="207" spans="2:61" s="118" customFormat="1" ht="12.75">
      <c r="B207" s="122"/>
      <c r="E207" s="126"/>
      <c r="I207" s="136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</row>
    <row r="208" spans="2:61" s="118" customFormat="1" ht="12.75">
      <c r="B208" s="122"/>
      <c r="E208" s="126"/>
      <c r="I208" s="136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</row>
    <row r="209" spans="2:61" s="118" customFormat="1" ht="12.75">
      <c r="B209" s="122"/>
      <c r="E209" s="126"/>
      <c r="I209" s="136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</row>
    <row r="210" spans="2:61" s="118" customFormat="1" ht="12.75">
      <c r="B210" s="122"/>
      <c r="E210" s="126"/>
      <c r="I210" s="136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</row>
    <row r="211" spans="2:61" s="118" customFormat="1" ht="12.75">
      <c r="B211" s="122"/>
      <c r="E211" s="126"/>
      <c r="I211" s="136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</row>
    <row r="212" spans="2:61" s="118" customFormat="1" ht="12.75">
      <c r="B212" s="122"/>
      <c r="E212" s="126"/>
      <c r="I212" s="136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</row>
    <row r="213" spans="2:61" s="118" customFormat="1" ht="12.75">
      <c r="B213" s="122"/>
      <c r="E213" s="126"/>
      <c r="I213" s="136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</row>
    <row r="214" spans="2:61" s="118" customFormat="1" ht="12.75">
      <c r="B214" s="122"/>
      <c r="E214" s="126"/>
      <c r="I214" s="136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</row>
    <row r="215" spans="2:61" s="118" customFormat="1" ht="12.75">
      <c r="B215" s="122"/>
      <c r="E215" s="126"/>
      <c r="I215" s="136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</row>
    <row r="216" spans="2:61" s="118" customFormat="1" ht="12.75">
      <c r="B216" s="122"/>
      <c r="E216" s="126"/>
      <c r="I216" s="136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</row>
    <row r="217" spans="2:61" s="118" customFormat="1" ht="12.75">
      <c r="B217" s="122"/>
      <c r="E217" s="126"/>
      <c r="I217" s="136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</row>
    <row r="218" spans="2:61" s="118" customFormat="1" ht="12.75">
      <c r="B218" s="122"/>
      <c r="E218" s="126"/>
      <c r="I218" s="136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</row>
    <row r="219" spans="2:61" s="118" customFormat="1" ht="12.75">
      <c r="B219" s="122"/>
      <c r="E219" s="126"/>
      <c r="I219" s="136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</row>
    <row r="220" spans="2:61" s="118" customFormat="1" ht="12.75">
      <c r="B220" s="122"/>
      <c r="E220" s="126"/>
      <c r="I220" s="136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</row>
    <row r="221" spans="2:61" s="118" customFormat="1" ht="12.75">
      <c r="B221" s="122"/>
      <c r="E221" s="126"/>
      <c r="I221" s="136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</row>
    <row r="222" spans="2:61" s="118" customFormat="1" ht="12.75">
      <c r="B222" s="122"/>
      <c r="E222" s="126"/>
      <c r="I222" s="136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</row>
    <row r="223" spans="2:61" s="118" customFormat="1" ht="12.75">
      <c r="B223" s="122"/>
      <c r="E223" s="126"/>
      <c r="I223" s="136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</row>
    <row r="224" spans="2:61" s="118" customFormat="1" ht="12.75">
      <c r="B224" s="122"/>
      <c r="E224" s="126"/>
      <c r="I224" s="136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</row>
    <row r="225" spans="2:61" s="118" customFormat="1" ht="12.75">
      <c r="B225" s="122"/>
      <c r="E225" s="126"/>
      <c r="I225" s="136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</row>
    <row r="226" spans="2:61" s="118" customFormat="1" ht="12.75">
      <c r="B226" s="122"/>
      <c r="E226" s="126"/>
      <c r="I226" s="136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</row>
    <row r="227" spans="2:61" s="118" customFormat="1" ht="12.75">
      <c r="B227" s="122"/>
      <c r="E227" s="126"/>
      <c r="I227" s="13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</row>
    <row r="228" spans="2:61" s="118" customFormat="1" ht="12.75">
      <c r="B228" s="122"/>
      <c r="E228" s="126"/>
      <c r="I228" s="13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</row>
    <row r="229" spans="2:61" s="118" customFormat="1" ht="12.75">
      <c r="B229" s="122"/>
      <c r="E229" s="126"/>
      <c r="I229" s="13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</row>
    <row r="230" spans="2:61" s="118" customFormat="1" ht="12.75">
      <c r="B230" s="122"/>
      <c r="E230" s="126"/>
      <c r="I230" s="13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</row>
    <row r="231" spans="2:61" s="118" customFormat="1" ht="12.75">
      <c r="B231" s="122"/>
      <c r="E231" s="126"/>
      <c r="I231" s="13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</row>
    <row r="232" spans="2:61" s="118" customFormat="1" ht="12.75">
      <c r="B232" s="122"/>
      <c r="E232" s="126"/>
      <c r="I232" s="13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</row>
    <row r="233" spans="2:61" s="118" customFormat="1" ht="12.75">
      <c r="B233" s="122"/>
      <c r="E233" s="126"/>
      <c r="I233" s="13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</row>
    <row r="234" spans="2:61" s="118" customFormat="1" ht="12.75">
      <c r="B234" s="122"/>
      <c r="E234" s="126"/>
      <c r="I234" s="13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</row>
    <row r="235" spans="2:61" s="118" customFormat="1" ht="12.75">
      <c r="B235" s="122"/>
      <c r="E235" s="126"/>
      <c r="I235" s="13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</row>
    <row r="236" spans="2:61" s="118" customFormat="1" ht="12.75">
      <c r="B236" s="122"/>
      <c r="E236" s="126"/>
      <c r="I236" s="13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</row>
    <row r="237" spans="2:61" s="118" customFormat="1" ht="12.75">
      <c r="B237" s="122"/>
      <c r="E237" s="126"/>
      <c r="I237" s="13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</row>
    <row r="238" spans="2:61" s="118" customFormat="1" ht="12.75">
      <c r="B238" s="122"/>
      <c r="E238" s="126"/>
      <c r="I238" s="13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</row>
    <row r="239" spans="2:61" s="118" customFormat="1" ht="12.75">
      <c r="B239" s="122"/>
      <c r="E239" s="126"/>
      <c r="I239" s="13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</row>
    <row r="240" spans="2:61" s="118" customFormat="1" ht="12.75">
      <c r="B240" s="122"/>
      <c r="E240" s="126"/>
      <c r="I240" s="13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</row>
    <row r="241" spans="2:61" s="118" customFormat="1" ht="12.75">
      <c r="B241" s="122"/>
      <c r="E241" s="126"/>
      <c r="I241" s="136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</row>
    <row r="242" spans="2:61" s="118" customFormat="1" ht="12.75">
      <c r="B242" s="122"/>
      <c r="E242" s="126"/>
      <c r="I242" s="136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</row>
    <row r="243" spans="2:61" s="118" customFormat="1" ht="12.75">
      <c r="B243" s="122"/>
      <c r="E243" s="126"/>
      <c r="I243" s="136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</row>
    <row r="244" spans="2:61" s="118" customFormat="1" ht="12.75">
      <c r="B244" s="122"/>
      <c r="E244" s="126"/>
      <c r="I244" s="136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</row>
    <row r="245" spans="2:61" s="118" customFormat="1" ht="12.75">
      <c r="B245" s="122"/>
      <c r="E245" s="126"/>
      <c r="I245" s="136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</row>
    <row r="246" spans="2:61" s="118" customFormat="1" ht="12.75">
      <c r="B246" s="122"/>
      <c r="E246" s="126"/>
      <c r="I246" s="136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</row>
    <row r="247" spans="2:61" s="118" customFormat="1" ht="12.75">
      <c r="B247" s="122"/>
      <c r="E247" s="126"/>
      <c r="I247" s="136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</row>
    <row r="248" spans="2:61" s="118" customFormat="1" ht="12.75">
      <c r="B248" s="122"/>
      <c r="E248" s="126"/>
      <c r="I248" s="136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</row>
    <row r="249" spans="2:61" s="118" customFormat="1" ht="12.75">
      <c r="B249" s="122"/>
      <c r="E249" s="126"/>
      <c r="I249" s="136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</row>
    <row r="250" spans="2:61" s="118" customFormat="1" ht="12.75">
      <c r="B250" s="122"/>
      <c r="E250" s="126"/>
      <c r="I250" s="136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</row>
    <row r="251" spans="2:61" s="118" customFormat="1" ht="12.75">
      <c r="B251" s="122"/>
      <c r="E251" s="126"/>
      <c r="I251" s="136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</row>
    <row r="252" spans="2:61" s="118" customFormat="1" ht="12.75">
      <c r="B252" s="122"/>
      <c r="E252" s="126"/>
      <c r="I252" s="136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</row>
    <row r="253" spans="2:61" s="118" customFormat="1" ht="12.75">
      <c r="B253" s="122"/>
      <c r="E253" s="126"/>
      <c r="I253" s="136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</row>
    <row r="254" spans="2:61" s="118" customFormat="1" ht="12.75">
      <c r="B254" s="122"/>
      <c r="E254" s="126"/>
      <c r="I254" s="136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</row>
    <row r="255" spans="2:61" s="118" customFormat="1" ht="12.75">
      <c r="B255" s="122"/>
      <c r="E255" s="126"/>
      <c r="I255" s="136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</row>
    <row r="256" spans="2:61" s="118" customFormat="1" ht="12.75">
      <c r="B256" s="122"/>
      <c r="E256" s="126"/>
      <c r="I256" s="136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</row>
    <row r="257" spans="2:61" s="118" customFormat="1" ht="12.75">
      <c r="B257" s="122"/>
      <c r="E257" s="126"/>
      <c r="I257" s="136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</row>
    <row r="258" spans="2:61" s="118" customFormat="1" ht="12.75">
      <c r="B258" s="122"/>
      <c r="E258" s="126"/>
      <c r="I258" s="136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</row>
    <row r="259" spans="2:61" s="118" customFormat="1" ht="12.75">
      <c r="B259" s="122"/>
      <c r="E259" s="126"/>
      <c r="I259" s="136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</row>
    <row r="260" spans="2:61" s="118" customFormat="1" ht="12.75">
      <c r="B260" s="122"/>
      <c r="E260" s="126"/>
      <c r="I260" s="136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</row>
    <row r="261" spans="2:61" s="118" customFormat="1" ht="12.75">
      <c r="B261" s="122"/>
      <c r="E261" s="126"/>
      <c r="I261" s="136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</row>
    <row r="262" spans="2:61" s="118" customFormat="1" ht="12.75">
      <c r="B262" s="122"/>
      <c r="E262" s="126"/>
      <c r="I262" s="136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</row>
    <row r="263" spans="2:61" s="118" customFormat="1" ht="12.75">
      <c r="B263" s="122"/>
      <c r="E263" s="126"/>
      <c r="I263" s="136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</row>
    <row r="264" spans="2:61" s="118" customFormat="1" ht="12.75">
      <c r="B264" s="122"/>
      <c r="E264" s="126"/>
      <c r="I264" s="136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</row>
    <row r="265" spans="2:61" s="118" customFormat="1" ht="12.75">
      <c r="B265" s="122"/>
      <c r="E265" s="126"/>
      <c r="I265" s="136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</row>
    <row r="266" spans="2:61" s="118" customFormat="1" ht="12.75">
      <c r="B266" s="122"/>
      <c r="E266" s="126"/>
      <c r="I266" s="136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</row>
    <row r="267" spans="2:61" s="118" customFormat="1" ht="12.75">
      <c r="B267" s="122"/>
      <c r="E267" s="126"/>
      <c r="I267" s="136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</row>
    <row r="268" spans="2:61" s="118" customFormat="1" ht="12.75">
      <c r="B268" s="122"/>
      <c r="E268" s="126"/>
      <c r="I268" s="136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</row>
    <row r="269" spans="2:61" s="118" customFormat="1" ht="12.75">
      <c r="B269" s="122"/>
      <c r="E269" s="126"/>
      <c r="I269" s="136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</row>
    <row r="270" spans="2:61" s="118" customFormat="1" ht="12.75">
      <c r="B270" s="122"/>
      <c r="E270" s="126"/>
      <c r="I270" s="136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</row>
    <row r="271" spans="2:61" s="118" customFormat="1" ht="12.75">
      <c r="B271" s="122"/>
      <c r="E271" s="126"/>
      <c r="I271" s="136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</row>
    <row r="272" spans="2:61" s="118" customFormat="1" ht="12.75">
      <c r="B272" s="122"/>
      <c r="E272" s="126"/>
      <c r="I272" s="136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</row>
    <row r="273" spans="2:61" s="118" customFormat="1" ht="12.75">
      <c r="B273" s="122"/>
      <c r="E273" s="126"/>
      <c r="I273" s="136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</row>
    <row r="274" spans="2:61" s="118" customFormat="1" ht="12.75">
      <c r="B274" s="122"/>
      <c r="E274" s="126"/>
      <c r="I274" s="136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</row>
    <row r="275" spans="2:61" s="118" customFormat="1" ht="12.75">
      <c r="B275" s="122"/>
      <c r="E275" s="126"/>
      <c r="I275" s="136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</row>
    <row r="276" spans="2:61" s="118" customFormat="1" ht="12.75">
      <c r="B276" s="122"/>
      <c r="E276" s="126"/>
      <c r="I276" s="136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</row>
    <row r="277" spans="2:61" s="118" customFormat="1" ht="12.75">
      <c r="B277" s="122"/>
      <c r="E277" s="126"/>
      <c r="I277" s="136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</row>
    <row r="278" spans="2:61" s="118" customFormat="1" ht="12.75">
      <c r="B278" s="122"/>
      <c r="E278" s="126"/>
      <c r="I278" s="136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</row>
    <row r="279" spans="2:61" s="118" customFormat="1" ht="12.75">
      <c r="B279" s="122"/>
      <c r="E279" s="126"/>
      <c r="I279" s="136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</row>
    <row r="280" spans="2:61" s="118" customFormat="1" ht="12.75">
      <c r="B280" s="122"/>
      <c r="E280" s="126"/>
      <c r="I280" s="136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</row>
    <row r="281" spans="2:61" s="118" customFormat="1" ht="12.75">
      <c r="B281" s="122"/>
      <c r="E281" s="126"/>
      <c r="I281" s="136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</row>
    <row r="282" spans="2:61" s="118" customFormat="1" ht="12.75">
      <c r="B282" s="122"/>
      <c r="E282" s="126"/>
      <c r="I282" s="136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</row>
    <row r="283" spans="2:61" s="118" customFormat="1" ht="12.75">
      <c r="B283" s="122"/>
      <c r="E283" s="126"/>
      <c r="I283" s="136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</row>
    <row r="284" spans="2:61" s="118" customFormat="1" ht="12.75">
      <c r="B284" s="122"/>
      <c r="E284" s="126"/>
      <c r="I284" s="136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</row>
    <row r="285" spans="2:61" s="118" customFormat="1" ht="12.75">
      <c r="B285" s="122"/>
      <c r="E285" s="126"/>
      <c r="I285" s="136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</row>
    <row r="286" spans="2:61" s="118" customFormat="1" ht="12.75">
      <c r="B286" s="122"/>
      <c r="E286" s="126"/>
      <c r="I286" s="136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</row>
    <row r="287" spans="2:61" s="118" customFormat="1" ht="12.75">
      <c r="B287" s="122"/>
      <c r="E287" s="126"/>
      <c r="I287" s="136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</row>
    <row r="288" spans="2:61" s="118" customFormat="1" ht="12.75">
      <c r="B288" s="122"/>
      <c r="E288" s="126"/>
      <c r="I288" s="136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</row>
    <row r="289" spans="2:61" s="118" customFormat="1" ht="12.75">
      <c r="B289" s="122"/>
      <c r="E289" s="126"/>
      <c r="I289" s="136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</row>
    <row r="290" spans="2:61" s="118" customFormat="1" ht="12.75">
      <c r="B290" s="122"/>
      <c r="E290" s="126"/>
      <c r="I290" s="136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</row>
    <row r="291" spans="2:61" s="118" customFormat="1" ht="12.75">
      <c r="B291" s="122"/>
      <c r="E291" s="126"/>
      <c r="I291" s="136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</row>
    <row r="292" spans="2:61" s="118" customFormat="1" ht="12.75">
      <c r="B292" s="122"/>
      <c r="E292" s="126"/>
      <c r="I292" s="136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</row>
    <row r="293" spans="2:61" s="118" customFormat="1" ht="12.75">
      <c r="B293" s="122"/>
      <c r="E293" s="126"/>
      <c r="I293" s="136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</row>
    <row r="294" spans="2:61" s="118" customFormat="1" ht="12.75">
      <c r="B294" s="122"/>
      <c r="E294" s="126"/>
      <c r="I294" s="136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</row>
    <row r="295" spans="2:61" s="118" customFormat="1" ht="12.75">
      <c r="B295" s="122"/>
      <c r="E295" s="126"/>
      <c r="I295" s="136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</row>
    <row r="296" spans="2:61" s="118" customFormat="1" ht="12.75">
      <c r="B296" s="122"/>
      <c r="E296" s="126"/>
      <c r="I296" s="136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</row>
    <row r="297" spans="2:61" s="118" customFormat="1" ht="12.75">
      <c r="B297" s="122"/>
      <c r="E297" s="126"/>
      <c r="I297" s="136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</row>
    <row r="298" spans="2:61" s="118" customFormat="1" ht="12.75">
      <c r="B298" s="122"/>
      <c r="E298" s="126"/>
      <c r="I298" s="136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</row>
    <row r="299" spans="2:61" s="118" customFormat="1" ht="12.75">
      <c r="B299" s="122"/>
      <c r="E299" s="126"/>
      <c r="I299" s="136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</row>
    <row r="300" spans="2:61" s="118" customFormat="1" ht="12.75">
      <c r="B300" s="122"/>
      <c r="E300" s="126"/>
      <c r="I300" s="136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</row>
    <row r="301" spans="2:61" s="118" customFormat="1" ht="12.75">
      <c r="B301" s="122"/>
      <c r="E301" s="126"/>
      <c r="I301" s="136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</row>
    <row r="302" spans="2:61" s="118" customFormat="1" ht="12.75">
      <c r="B302" s="122"/>
      <c r="E302" s="126"/>
      <c r="I302" s="136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</row>
    <row r="303" spans="2:61" s="118" customFormat="1" ht="12.75">
      <c r="B303" s="122"/>
      <c r="E303" s="126"/>
      <c r="I303" s="136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</row>
    <row r="304" spans="2:61" s="118" customFormat="1" ht="12.75">
      <c r="B304" s="122"/>
      <c r="E304" s="126"/>
      <c r="I304" s="136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</row>
    <row r="305" spans="2:61" s="118" customFormat="1" ht="12.75">
      <c r="B305" s="122"/>
      <c r="E305" s="126"/>
      <c r="I305" s="136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</row>
    <row r="306" spans="2:61" s="118" customFormat="1" ht="12.75">
      <c r="B306" s="122"/>
      <c r="E306" s="126"/>
      <c r="I306" s="136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</row>
    <row r="307" spans="2:61" s="118" customFormat="1" ht="12.75">
      <c r="B307" s="122"/>
      <c r="E307" s="126"/>
      <c r="I307" s="136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</row>
    <row r="308" spans="2:61" s="118" customFormat="1" ht="12.75">
      <c r="B308" s="122"/>
      <c r="E308" s="126"/>
      <c r="I308" s="136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</row>
    <row r="309" spans="2:61" s="118" customFormat="1" ht="12.75">
      <c r="B309" s="122"/>
      <c r="E309" s="126"/>
      <c r="I309" s="136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</row>
    <row r="310" spans="2:61" s="118" customFormat="1" ht="12.75">
      <c r="B310" s="122"/>
      <c r="E310" s="126"/>
      <c r="I310" s="136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</row>
    <row r="311" spans="2:61" s="118" customFormat="1" ht="12.75">
      <c r="B311" s="122"/>
      <c r="E311" s="126"/>
      <c r="I311" s="136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</row>
    <row r="312" spans="2:61" s="118" customFormat="1" ht="12.75">
      <c r="B312" s="122"/>
      <c r="E312" s="126"/>
      <c r="I312" s="136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</row>
    <row r="313" spans="2:61" s="118" customFormat="1" ht="12.75">
      <c r="B313" s="122"/>
      <c r="E313" s="126"/>
      <c r="I313" s="136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</row>
    <row r="314" spans="2:61" s="118" customFormat="1" ht="12.75">
      <c r="B314" s="122"/>
      <c r="E314" s="126"/>
      <c r="I314" s="136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</row>
    <row r="315" spans="2:61" s="118" customFormat="1" ht="12.75">
      <c r="B315" s="122"/>
      <c r="E315" s="126"/>
      <c r="I315" s="136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</row>
    <row r="316" spans="2:61" s="118" customFormat="1" ht="12.75">
      <c r="B316" s="122"/>
      <c r="E316" s="126"/>
      <c r="I316" s="136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</row>
    <row r="317" spans="2:61" s="118" customFormat="1" ht="12.75">
      <c r="B317" s="122"/>
      <c r="E317" s="126"/>
      <c r="I317" s="136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</row>
    <row r="318" spans="2:61" s="118" customFormat="1" ht="12.75">
      <c r="B318" s="122"/>
      <c r="E318" s="126"/>
      <c r="I318" s="136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</row>
    <row r="319" spans="2:61" s="118" customFormat="1" ht="12.75">
      <c r="B319" s="122"/>
      <c r="E319" s="126"/>
      <c r="I319" s="136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</row>
    <row r="320" spans="2:61" s="118" customFormat="1" ht="12.75">
      <c r="B320" s="122"/>
      <c r="E320" s="126"/>
      <c r="I320" s="136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</row>
    <row r="321" spans="2:61" s="118" customFormat="1" ht="12.75">
      <c r="B321" s="122"/>
      <c r="E321" s="126"/>
      <c r="I321" s="136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</row>
    <row r="322" spans="2:61" s="118" customFormat="1" ht="12.75">
      <c r="B322" s="122"/>
      <c r="E322" s="126"/>
      <c r="I322" s="136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</row>
    <row r="323" spans="2:61" s="118" customFormat="1" ht="12.75">
      <c r="B323" s="122"/>
      <c r="E323" s="126"/>
      <c r="I323" s="136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</row>
    <row r="324" spans="2:61" s="118" customFormat="1" ht="12.75">
      <c r="B324" s="122"/>
      <c r="E324" s="126"/>
      <c r="I324" s="136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</row>
    <row r="325" spans="2:61" s="118" customFormat="1" ht="12.75">
      <c r="B325" s="122"/>
      <c r="E325" s="126"/>
      <c r="I325" s="136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</row>
    <row r="326" spans="2:61" s="118" customFormat="1" ht="12.75">
      <c r="B326" s="122"/>
      <c r="E326" s="126"/>
      <c r="I326" s="136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</row>
    <row r="327" spans="2:61" s="118" customFormat="1" ht="12.75">
      <c r="B327" s="122"/>
      <c r="E327" s="126"/>
      <c r="I327" s="136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</row>
    <row r="328" spans="2:61" s="118" customFormat="1" ht="12.75">
      <c r="B328" s="122"/>
      <c r="E328" s="126"/>
      <c r="I328" s="136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</row>
    <row r="329" spans="2:61" s="118" customFormat="1" ht="12.75">
      <c r="B329" s="122"/>
      <c r="E329" s="126"/>
      <c r="I329" s="136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</row>
    <row r="330" spans="2:61" s="118" customFormat="1" ht="12.75">
      <c r="B330" s="122"/>
      <c r="E330" s="126"/>
      <c r="I330" s="136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</row>
    <row r="331" spans="2:61" s="118" customFormat="1" ht="12.75">
      <c r="B331" s="122"/>
      <c r="E331" s="126"/>
      <c r="I331" s="136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</row>
    <row r="332" spans="2:61" s="118" customFormat="1" ht="12.75">
      <c r="B332" s="122"/>
      <c r="E332" s="126"/>
      <c r="I332" s="136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</row>
    <row r="333" spans="2:61" s="118" customFormat="1" ht="12.75">
      <c r="B333" s="122"/>
      <c r="E333" s="126"/>
      <c r="I333" s="136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</row>
    <row r="334" spans="2:61" s="118" customFormat="1" ht="12.75">
      <c r="B334" s="122"/>
      <c r="E334" s="126"/>
      <c r="I334" s="136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</row>
    <row r="335" spans="2:61" s="118" customFormat="1" ht="12.75">
      <c r="B335" s="122"/>
      <c r="E335" s="126"/>
      <c r="I335" s="136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</row>
    <row r="336" spans="2:61" s="118" customFormat="1" ht="12.75">
      <c r="B336" s="122"/>
      <c r="E336" s="126"/>
      <c r="I336" s="136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</row>
    <row r="337" spans="2:61" s="118" customFormat="1" ht="12.75">
      <c r="B337" s="122"/>
      <c r="E337" s="126"/>
      <c r="I337" s="136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</row>
    <row r="338" spans="2:61" s="118" customFormat="1" ht="12.75">
      <c r="B338" s="122"/>
      <c r="E338" s="126"/>
      <c r="I338" s="136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</row>
    <row r="339" spans="2:61" s="118" customFormat="1" ht="12.75">
      <c r="B339" s="122"/>
      <c r="E339" s="126"/>
      <c r="I339" s="136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</row>
    <row r="340" spans="2:61" s="118" customFormat="1" ht="12.75">
      <c r="B340" s="122"/>
      <c r="E340" s="126"/>
      <c r="I340" s="136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</row>
    <row r="341" spans="2:61" s="118" customFormat="1" ht="12.75">
      <c r="B341" s="122"/>
      <c r="E341" s="126"/>
      <c r="I341" s="136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</row>
    <row r="342" spans="2:61" s="118" customFormat="1" ht="12.75">
      <c r="B342" s="122"/>
      <c r="E342" s="126"/>
      <c r="I342" s="136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</row>
    <row r="343" spans="2:61" s="118" customFormat="1" ht="12.75">
      <c r="B343" s="122"/>
      <c r="E343" s="126"/>
      <c r="I343" s="136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</row>
    <row r="344" spans="2:61" s="118" customFormat="1" ht="12.75">
      <c r="B344" s="122"/>
      <c r="E344" s="126"/>
      <c r="I344" s="136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</row>
    <row r="345" spans="2:61" s="118" customFormat="1" ht="12.75">
      <c r="B345" s="122"/>
      <c r="E345" s="126"/>
      <c r="I345" s="136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</row>
    <row r="346" spans="2:61" s="118" customFormat="1" ht="12.75">
      <c r="B346" s="122"/>
      <c r="E346" s="126"/>
      <c r="I346" s="136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</row>
    <row r="347" spans="2:61" s="118" customFormat="1" ht="12.75">
      <c r="B347" s="122"/>
      <c r="E347" s="126"/>
      <c r="I347" s="136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</row>
    <row r="348" spans="2:61" s="118" customFormat="1" ht="12.75">
      <c r="B348" s="122"/>
      <c r="E348" s="126"/>
      <c r="I348" s="136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</row>
    <row r="349" spans="2:61" s="118" customFormat="1" ht="12.75">
      <c r="B349" s="122"/>
      <c r="E349" s="126"/>
      <c r="I349" s="136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</row>
    <row r="350" spans="2:61" s="118" customFormat="1" ht="12.75">
      <c r="B350" s="122"/>
      <c r="E350" s="126"/>
      <c r="I350" s="136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</row>
    <row r="351" spans="2:61" s="118" customFormat="1" ht="12.75">
      <c r="B351" s="122"/>
      <c r="E351" s="126"/>
      <c r="I351" s="136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</row>
    <row r="352" spans="2:61" s="118" customFormat="1" ht="12.75">
      <c r="B352" s="122"/>
      <c r="E352" s="126"/>
      <c r="I352" s="136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</row>
    <row r="353" spans="2:61" s="118" customFormat="1" ht="12.75">
      <c r="B353" s="122"/>
      <c r="E353" s="126"/>
      <c r="I353" s="136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</row>
    <row r="354" spans="2:61" s="118" customFormat="1" ht="12.75">
      <c r="B354" s="122"/>
      <c r="E354" s="126"/>
      <c r="I354" s="136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</row>
    <row r="355" spans="2:61" s="118" customFormat="1" ht="12.75">
      <c r="B355" s="122"/>
      <c r="E355" s="126"/>
      <c r="I355" s="136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</row>
    <row r="356" spans="2:61" s="118" customFormat="1" ht="12.75">
      <c r="B356" s="122"/>
      <c r="E356" s="126"/>
      <c r="I356" s="136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</row>
    <row r="357" spans="2:61" s="118" customFormat="1" ht="12.75">
      <c r="B357" s="122"/>
      <c r="E357" s="126"/>
      <c r="I357" s="136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</row>
    <row r="358" spans="2:61" s="118" customFormat="1" ht="12.75">
      <c r="B358" s="122"/>
      <c r="E358" s="126"/>
      <c r="I358" s="136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</row>
    <row r="359" spans="2:61" s="118" customFormat="1" ht="12.75">
      <c r="B359" s="122"/>
      <c r="E359" s="126"/>
      <c r="I359" s="136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</row>
    <row r="360" spans="2:61" s="118" customFormat="1" ht="12.75">
      <c r="B360" s="122"/>
      <c r="E360" s="126"/>
      <c r="I360" s="136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</row>
    <row r="361" spans="2:61" s="118" customFormat="1" ht="12.75">
      <c r="B361" s="122"/>
      <c r="E361" s="126"/>
      <c r="I361" s="136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</row>
    <row r="362" spans="2:61" s="118" customFormat="1" ht="12.75">
      <c r="B362" s="122"/>
      <c r="E362" s="126"/>
      <c r="I362" s="136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</row>
    <row r="363" spans="2:61" s="118" customFormat="1" ht="12.75">
      <c r="B363" s="122"/>
      <c r="E363" s="126"/>
      <c r="I363" s="136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</row>
    <row r="364" spans="2:61" s="118" customFormat="1" ht="12.75">
      <c r="B364" s="122"/>
      <c r="E364" s="126"/>
      <c r="I364" s="136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</row>
    <row r="365" spans="2:61" s="118" customFormat="1" ht="12.75">
      <c r="B365" s="122"/>
      <c r="E365" s="126"/>
      <c r="I365" s="136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</row>
    <row r="366" spans="2:61" s="118" customFormat="1" ht="12.75">
      <c r="B366" s="122"/>
      <c r="E366" s="126"/>
      <c r="I366" s="136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</row>
    <row r="367" spans="2:61" s="118" customFormat="1" ht="12.75">
      <c r="B367" s="122"/>
      <c r="E367" s="126"/>
      <c r="I367" s="136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</row>
    <row r="368" spans="2:61" s="118" customFormat="1" ht="12.75">
      <c r="B368" s="122"/>
      <c r="E368" s="126"/>
      <c r="I368" s="136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</row>
    <row r="369" spans="2:61" s="118" customFormat="1" ht="12.75">
      <c r="B369" s="122"/>
      <c r="E369" s="126"/>
      <c r="I369" s="136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</row>
    <row r="370" spans="2:61" s="118" customFormat="1" ht="12.75">
      <c r="B370" s="122"/>
      <c r="E370" s="126"/>
      <c r="I370" s="136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</row>
    <row r="371" spans="2:61" s="118" customFormat="1" ht="12.75">
      <c r="B371" s="122"/>
      <c r="E371" s="126"/>
      <c r="I371" s="136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</row>
    <row r="372" spans="2:61" s="118" customFormat="1" ht="12.75">
      <c r="B372" s="122"/>
      <c r="E372" s="126"/>
      <c r="I372" s="136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</row>
    <row r="373" spans="2:61" s="118" customFormat="1" ht="12.75">
      <c r="B373" s="122"/>
      <c r="E373" s="126"/>
      <c r="I373" s="136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</row>
    <row r="374" spans="2:61" s="118" customFormat="1" ht="12.75">
      <c r="B374" s="122"/>
      <c r="E374" s="126"/>
      <c r="I374" s="136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</row>
    <row r="375" spans="2:61" s="118" customFormat="1" ht="12.75">
      <c r="B375" s="122"/>
      <c r="E375" s="126"/>
      <c r="I375" s="136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</row>
    <row r="376" spans="2:61" s="118" customFormat="1" ht="12.75">
      <c r="B376" s="122"/>
      <c r="E376" s="126"/>
      <c r="I376" s="136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</row>
    <row r="377" spans="2:61" s="118" customFormat="1" ht="12.75">
      <c r="B377" s="122"/>
      <c r="E377" s="126"/>
      <c r="I377" s="136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</row>
    <row r="378" spans="2:61" s="118" customFormat="1" ht="12.75">
      <c r="B378" s="122"/>
      <c r="E378" s="126"/>
      <c r="I378" s="136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</row>
    <row r="379" spans="2:61" s="118" customFormat="1" ht="12.75">
      <c r="B379" s="122"/>
      <c r="E379" s="126"/>
      <c r="I379" s="136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</row>
    <row r="380" spans="2:61" s="118" customFormat="1" ht="12.75">
      <c r="B380" s="122"/>
      <c r="E380" s="126"/>
      <c r="I380" s="136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</row>
    <row r="381" spans="2:61" s="118" customFormat="1" ht="12.75">
      <c r="B381" s="122"/>
      <c r="E381" s="126"/>
      <c r="I381" s="136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</row>
    <row r="382" spans="2:61" s="118" customFormat="1" ht="12.75">
      <c r="B382" s="122"/>
      <c r="E382" s="126"/>
      <c r="I382" s="136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</row>
    <row r="383" spans="2:61" s="118" customFormat="1" ht="12.75">
      <c r="B383" s="122"/>
      <c r="E383" s="126"/>
      <c r="I383" s="136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</row>
    <row r="384" spans="2:61" s="118" customFormat="1" ht="12.75">
      <c r="B384" s="122"/>
      <c r="E384" s="126"/>
      <c r="I384" s="136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</row>
    <row r="385" spans="2:61" s="118" customFormat="1" ht="12.75">
      <c r="B385" s="122"/>
      <c r="E385" s="126"/>
      <c r="I385" s="136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</row>
    <row r="386" spans="2:61" s="118" customFormat="1" ht="12.75">
      <c r="B386" s="122"/>
      <c r="E386" s="126"/>
      <c r="I386" s="136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</row>
    <row r="387" spans="2:61" s="118" customFormat="1" ht="12.75">
      <c r="B387" s="122"/>
      <c r="E387" s="126"/>
      <c r="I387" s="136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</row>
    <row r="388" spans="2:61" s="118" customFormat="1" ht="12.75">
      <c r="B388" s="122"/>
      <c r="E388" s="126"/>
      <c r="I388" s="136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</row>
    <row r="389" spans="2:61" s="118" customFormat="1" ht="12.75">
      <c r="B389" s="122"/>
      <c r="E389" s="126"/>
      <c r="I389" s="136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</row>
    <row r="390" spans="2:61" s="118" customFormat="1" ht="12.75">
      <c r="B390" s="122"/>
      <c r="E390" s="126"/>
      <c r="I390" s="136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</row>
    <row r="391" spans="2:61" s="118" customFormat="1" ht="12.75">
      <c r="B391" s="122"/>
      <c r="E391" s="126"/>
      <c r="I391" s="136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</row>
    <row r="392" spans="2:61" s="118" customFormat="1" ht="12.75">
      <c r="B392" s="122"/>
      <c r="E392" s="126"/>
      <c r="I392" s="136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</row>
    <row r="393" spans="2:61" s="118" customFormat="1" ht="12.75">
      <c r="B393" s="122"/>
      <c r="E393" s="126"/>
      <c r="I393" s="136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</row>
    <row r="394" spans="2:61" s="118" customFormat="1" ht="12.75">
      <c r="B394" s="122"/>
      <c r="E394" s="126"/>
      <c r="I394" s="136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</row>
    <row r="395" spans="2:61" s="118" customFormat="1" ht="12.75">
      <c r="B395" s="122"/>
      <c r="E395" s="126"/>
      <c r="I395" s="136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</row>
    <row r="396" spans="2:61" s="118" customFormat="1" ht="12.75">
      <c r="B396" s="122"/>
      <c r="E396" s="126"/>
      <c r="I396" s="136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</row>
    <row r="397" spans="2:61" s="118" customFormat="1" ht="12.75">
      <c r="B397" s="122"/>
      <c r="E397" s="126"/>
      <c r="I397" s="136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</row>
    <row r="398" spans="2:61" s="118" customFormat="1" ht="12.75">
      <c r="B398" s="122"/>
      <c r="E398" s="126"/>
      <c r="I398" s="136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</row>
    <row r="399" spans="2:61" s="118" customFormat="1" ht="12.75">
      <c r="B399" s="122"/>
      <c r="E399" s="126"/>
      <c r="I399" s="136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</row>
    <row r="400" spans="2:61" s="118" customFormat="1" ht="12.75">
      <c r="B400" s="122"/>
      <c r="E400" s="126"/>
      <c r="I400" s="136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</row>
    <row r="401" spans="2:61" s="118" customFormat="1" ht="12.75">
      <c r="B401" s="122"/>
      <c r="E401" s="126"/>
      <c r="I401" s="136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</row>
    <row r="402" spans="2:61" s="118" customFormat="1" ht="12.75">
      <c r="B402" s="122"/>
      <c r="E402" s="126"/>
      <c r="I402" s="136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</row>
    <row r="403" spans="2:61" s="118" customFormat="1" ht="12.75">
      <c r="B403" s="122"/>
      <c r="E403" s="126"/>
      <c r="I403" s="136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</row>
    <row r="404" spans="2:61" s="118" customFormat="1" ht="12.75">
      <c r="B404" s="122"/>
      <c r="E404" s="126"/>
      <c r="I404" s="136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</row>
    <row r="405" spans="2:61" s="118" customFormat="1" ht="12.75">
      <c r="B405" s="122"/>
      <c r="E405" s="126"/>
      <c r="I405" s="136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</row>
    <row r="406" spans="2:61" s="118" customFormat="1" ht="12.75">
      <c r="B406" s="122"/>
      <c r="E406" s="126"/>
      <c r="I406" s="136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</row>
    <row r="407" spans="2:61" s="118" customFormat="1" ht="12.75">
      <c r="B407" s="122"/>
      <c r="E407" s="126"/>
      <c r="I407" s="136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</row>
    <row r="408" spans="2:61" s="118" customFormat="1" ht="12.75">
      <c r="B408" s="122"/>
      <c r="E408" s="126"/>
      <c r="I408" s="136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</row>
    <row r="409" spans="2:61" s="118" customFormat="1" ht="12.75">
      <c r="B409" s="122"/>
      <c r="E409" s="126"/>
      <c r="I409" s="136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</row>
    <row r="410" spans="2:61" s="118" customFormat="1" ht="12.75">
      <c r="B410" s="122"/>
      <c r="E410" s="126"/>
      <c r="I410" s="136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</row>
    <row r="411" spans="2:61" s="118" customFormat="1" ht="12.75">
      <c r="B411" s="122"/>
      <c r="E411" s="126"/>
      <c r="I411" s="136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</row>
    <row r="412" spans="2:61" s="118" customFormat="1" ht="12.75">
      <c r="B412" s="122"/>
      <c r="E412" s="126"/>
      <c r="I412" s="136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</row>
    <row r="413" spans="2:61" s="118" customFormat="1" ht="12.75">
      <c r="B413" s="122"/>
      <c r="E413" s="126"/>
      <c r="I413" s="136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</row>
    <row r="414" spans="2:61" s="118" customFormat="1" ht="12.75">
      <c r="B414" s="122"/>
      <c r="E414" s="126"/>
      <c r="I414" s="136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</row>
    <row r="415" spans="2:61" s="118" customFormat="1" ht="12.75">
      <c r="B415" s="122"/>
      <c r="E415" s="126"/>
      <c r="I415" s="136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</row>
    <row r="416" spans="2:61" s="118" customFormat="1" ht="12.75">
      <c r="B416" s="122"/>
      <c r="E416" s="126"/>
      <c r="I416" s="136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</row>
    <row r="417" spans="2:61" s="118" customFormat="1" ht="12.75">
      <c r="B417" s="122"/>
      <c r="E417" s="126"/>
      <c r="I417" s="136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</row>
    <row r="418" spans="2:61" s="118" customFormat="1" ht="12.75">
      <c r="B418" s="122"/>
      <c r="E418" s="126"/>
      <c r="I418" s="136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</row>
    <row r="419" spans="2:61" s="118" customFormat="1" ht="12.75">
      <c r="B419" s="122"/>
      <c r="E419" s="126"/>
      <c r="I419" s="136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</row>
    <row r="420" spans="2:61" s="118" customFormat="1" ht="12.75">
      <c r="B420" s="122"/>
      <c r="E420" s="126"/>
      <c r="I420" s="136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</row>
    <row r="421" spans="2:61" s="118" customFormat="1" ht="12.75">
      <c r="B421" s="122"/>
      <c r="E421" s="126"/>
      <c r="I421" s="136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</row>
    <row r="422" spans="2:61" s="118" customFormat="1" ht="12.75">
      <c r="B422" s="122"/>
      <c r="E422" s="126"/>
      <c r="I422" s="136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</row>
    <row r="423" spans="2:61" s="118" customFormat="1" ht="12.75">
      <c r="B423" s="122"/>
      <c r="E423" s="126"/>
      <c r="I423" s="136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</row>
    <row r="424" spans="2:61" s="118" customFormat="1" ht="12.75">
      <c r="B424" s="122"/>
      <c r="E424" s="126"/>
      <c r="I424" s="136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</row>
    <row r="425" spans="2:61" s="118" customFormat="1" ht="12.75">
      <c r="B425" s="122"/>
      <c r="E425" s="126"/>
      <c r="I425" s="136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</row>
    <row r="426" spans="2:61" s="118" customFormat="1" ht="12.75">
      <c r="B426" s="122"/>
      <c r="E426" s="126"/>
      <c r="I426" s="136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</row>
    <row r="427" spans="2:61" s="118" customFormat="1" ht="12.75">
      <c r="B427" s="122"/>
      <c r="E427" s="126"/>
      <c r="I427" s="136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</row>
    <row r="428" spans="2:61" s="118" customFormat="1" ht="12.75">
      <c r="B428" s="122"/>
      <c r="E428" s="126"/>
      <c r="I428" s="136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</row>
    <row r="429" spans="2:61" s="118" customFormat="1" ht="12.75">
      <c r="B429" s="122"/>
      <c r="E429" s="126"/>
      <c r="I429" s="136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</row>
    <row r="430" spans="2:61" s="118" customFormat="1" ht="12.75">
      <c r="B430" s="122"/>
      <c r="E430" s="126"/>
      <c r="I430" s="136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</row>
    <row r="431" spans="2:61" s="118" customFormat="1" ht="12.75">
      <c r="B431" s="122"/>
      <c r="E431" s="126"/>
      <c r="I431" s="136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</row>
    <row r="432" spans="2:61" s="118" customFormat="1" ht="12.75">
      <c r="B432" s="122"/>
      <c r="E432" s="126"/>
      <c r="I432" s="136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</row>
    <row r="433" spans="2:61" s="118" customFormat="1" ht="12.75">
      <c r="B433" s="122"/>
      <c r="E433" s="126"/>
      <c r="I433" s="136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</row>
    <row r="434" spans="2:61" s="118" customFormat="1" ht="12.75">
      <c r="B434" s="122"/>
      <c r="E434" s="126"/>
      <c r="I434" s="136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</row>
    <row r="435" spans="2:61" s="118" customFormat="1" ht="12.75">
      <c r="B435" s="122"/>
      <c r="E435" s="126"/>
      <c r="I435" s="136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</row>
    <row r="436" spans="2:61" s="118" customFormat="1" ht="12.75">
      <c r="B436" s="122"/>
      <c r="E436" s="126"/>
      <c r="I436" s="136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</row>
    <row r="437" spans="2:61" s="118" customFormat="1" ht="12.75">
      <c r="B437" s="122"/>
      <c r="E437" s="126"/>
      <c r="I437" s="136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</row>
    <row r="438" spans="2:61" s="118" customFormat="1" ht="12.75">
      <c r="B438" s="122"/>
      <c r="E438" s="126"/>
      <c r="I438" s="136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</row>
    <row r="439" spans="2:61" s="118" customFormat="1" ht="12.75">
      <c r="B439" s="122"/>
      <c r="E439" s="126"/>
      <c r="I439" s="136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</row>
    <row r="440" spans="2:61" s="118" customFormat="1" ht="12.75">
      <c r="B440" s="122"/>
      <c r="E440" s="126"/>
      <c r="I440" s="136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</row>
    <row r="441" spans="2:61" s="118" customFormat="1" ht="12.75">
      <c r="B441" s="122"/>
      <c r="E441" s="126"/>
      <c r="I441" s="136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</row>
    <row r="442" spans="2:61" s="118" customFormat="1" ht="12.75">
      <c r="B442" s="122"/>
      <c r="E442" s="126"/>
      <c r="I442" s="136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</row>
    <row r="443" spans="2:61" s="118" customFormat="1" ht="12.75">
      <c r="B443" s="122"/>
      <c r="E443" s="126"/>
      <c r="I443" s="136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</row>
    <row r="444" spans="2:61" s="118" customFormat="1" ht="12.75">
      <c r="B444" s="122"/>
      <c r="E444" s="126"/>
      <c r="I444" s="136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</row>
    <row r="445" spans="2:61" s="118" customFormat="1" ht="12.75">
      <c r="B445" s="122"/>
      <c r="E445" s="126"/>
      <c r="I445" s="136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</row>
    <row r="446" spans="2:61" s="118" customFormat="1" ht="12.75">
      <c r="B446" s="122"/>
      <c r="E446" s="126"/>
      <c r="I446" s="136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</row>
    <row r="447" spans="2:61" s="118" customFormat="1" ht="12.75">
      <c r="B447" s="122"/>
      <c r="E447" s="126"/>
      <c r="I447" s="136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</row>
    <row r="448" spans="2:61" s="118" customFormat="1" ht="12.75">
      <c r="B448" s="122"/>
      <c r="E448" s="126"/>
      <c r="I448" s="136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</row>
    <row r="449" spans="2:61" s="118" customFormat="1" ht="12.75">
      <c r="B449" s="122"/>
      <c r="E449" s="126"/>
      <c r="I449" s="136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</row>
    <row r="450" spans="2:61" s="118" customFormat="1" ht="12.75">
      <c r="B450" s="122"/>
      <c r="E450" s="126"/>
      <c r="I450" s="136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</row>
    <row r="451" spans="2:61" s="118" customFormat="1" ht="12.75">
      <c r="B451" s="122"/>
      <c r="E451" s="126"/>
      <c r="I451" s="136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</row>
    <row r="452" spans="2:61" s="118" customFormat="1" ht="12.75">
      <c r="B452" s="122"/>
      <c r="E452" s="126"/>
      <c r="I452" s="136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</row>
    <row r="453" spans="2:61" s="118" customFormat="1" ht="12.75">
      <c r="B453" s="122"/>
      <c r="E453" s="126"/>
      <c r="I453" s="136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</row>
    <row r="454" spans="2:61" s="118" customFormat="1" ht="12.75">
      <c r="B454" s="122"/>
      <c r="E454" s="126"/>
      <c r="I454" s="136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</row>
    <row r="455" spans="2:61" s="118" customFormat="1" ht="12.75">
      <c r="B455" s="122"/>
      <c r="E455" s="126"/>
      <c r="I455" s="136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</row>
    <row r="456" spans="2:61" s="118" customFormat="1" ht="12.75">
      <c r="B456" s="122"/>
      <c r="E456" s="126"/>
      <c r="I456" s="136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</row>
    <row r="457" spans="2:61" s="118" customFormat="1" ht="12.75">
      <c r="B457" s="122"/>
      <c r="E457" s="126"/>
      <c r="I457" s="136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</row>
    <row r="458" spans="2:61" s="118" customFormat="1" ht="12.75">
      <c r="B458" s="122"/>
      <c r="E458" s="126"/>
      <c r="I458" s="136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</row>
    <row r="459" spans="2:61" s="118" customFormat="1" ht="12.75">
      <c r="B459" s="122"/>
      <c r="E459" s="126"/>
      <c r="I459" s="136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</row>
    <row r="460" spans="2:61" s="118" customFormat="1" ht="12.75">
      <c r="B460" s="122"/>
      <c r="E460" s="126"/>
      <c r="I460" s="136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</row>
    <row r="461" spans="2:61" s="118" customFormat="1" ht="12.75">
      <c r="B461" s="122"/>
      <c r="E461" s="126"/>
      <c r="I461" s="136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</row>
    <row r="462" spans="2:61" s="118" customFormat="1" ht="12.75">
      <c r="B462" s="122"/>
      <c r="E462" s="126"/>
      <c r="I462" s="136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</row>
    <row r="463" spans="2:61" s="118" customFormat="1" ht="12.75">
      <c r="B463" s="122"/>
      <c r="E463" s="126"/>
      <c r="I463" s="136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</row>
    <row r="464" spans="2:61" s="118" customFormat="1" ht="12.75">
      <c r="B464" s="122"/>
      <c r="E464" s="126"/>
      <c r="I464" s="136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</row>
    <row r="465" spans="2:61" s="118" customFormat="1" ht="12.75">
      <c r="B465" s="122"/>
      <c r="E465" s="126"/>
      <c r="I465" s="136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</row>
    <row r="466" spans="2:61" s="118" customFormat="1" ht="12.75">
      <c r="B466" s="122"/>
      <c r="E466" s="126"/>
      <c r="I466" s="136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</row>
    <row r="467" spans="2:61" s="118" customFormat="1" ht="12.75">
      <c r="B467" s="122"/>
      <c r="E467" s="126"/>
      <c r="I467" s="136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</row>
    <row r="468" spans="2:61" s="118" customFormat="1" ht="12.75">
      <c r="B468" s="122"/>
      <c r="E468" s="126"/>
      <c r="I468" s="136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</row>
    <row r="469" spans="2:61" s="118" customFormat="1" ht="12.75">
      <c r="B469" s="122"/>
      <c r="E469" s="126"/>
      <c r="I469" s="136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</row>
    <row r="470" spans="2:61" s="118" customFormat="1" ht="12.75">
      <c r="B470" s="122"/>
      <c r="E470" s="126"/>
      <c r="I470" s="136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</row>
    <row r="471" spans="2:61" s="118" customFormat="1" ht="12.75">
      <c r="B471" s="122"/>
      <c r="E471" s="126"/>
      <c r="I471" s="136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</row>
    <row r="472" spans="2:61" s="118" customFormat="1" ht="12.75">
      <c r="B472" s="122"/>
      <c r="E472" s="126"/>
      <c r="I472" s="136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</row>
    <row r="473" spans="2:61" s="118" customFormat="1" ht="12.75">
      <c r="B473" s="122"/>
      <c r="E473" s="126"/>
      <c r="I473" s="136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</row>
    <row r="474" spans="2:61" s="118" customFormat="1" ht="12.75">
      <c r="B474" s="122"/>
      <c r="E474" s="126"/>
      <c r="I474" s="136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</row>
    <row r="475" spans="2:61" s="118" customFormat="1" ht="12.75">
      <c r="B475" s="122"/>
      <c r="E475" s="126"/>
      <c r="I475" s="136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</row>
    <row r="476" spans="2:61" s="118" customFormat="1" ht="12.75">
      <c r="B476" s="122"/>
      <c r="E476" s="126"/>
      <c r="I476" s="136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</row>
    <row r="477" spans="2:61" s="118" customFormat="1" ht="12.75">
      <c r="B477" s="122"/>
      <c r="E477" s="126"/>
      <c r="I477" s="136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</row>
    <row r="478" spans="2:61" s="118" customFormat="1" ht="12.75">
      <c r="B478" s="122"/>
      <c r="E478" s="126"/>
      <c r="I478" s="136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</row>
    <row r="479" spans="2:61" s="118" customFormat="1" ht="12.75">
      <c r="B479" s="122"/>
      <c r="E479" s="126"/>
      <c r="I479" s="136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</row>
    <row r="480" spans="2:61" s="118" customFormat="1" ht="12.75">
      <c r="B480" s="122"/>
      <c r="E480" s="126"/>
      <c r="I480" s="136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</row>
    <row r="481" spans="2:61" s="118" customFormat="1" ht="12.75">
      <c r="B481" s="122"/>
      <c r="E481" s="126"/>
      <c r="I481" s="136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</row>
    <row r="482" spans="2:61" s="118" customFormat="1" ht="12.75">
      <c r="B482" s="122"/>
      <c r="E482" s="126"/>
      <c r="I482" s="136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  <c r="BG482" s="127"/>
      <c r="BH482" s="127"/>
      <c r="BI482" s="127"/>
    </row>
    <row r="483" spans="2:61" s="118" customFormat="1" ht="12.75">
      <c r="B483" s="122"/>
      <c r="E483" s="126"/>
      <c r="I483" s="136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  <c r="BG483" s="127"/>
      <c r="BH483" s="127"/>
      <c r="BI483" s="127"/>
    </row>
    <row r="484" spans="2:61" s="118" customFormat="1" ht="12.75">
      <c r="B484" s="122"/>
      <c r="E484" s="126"/>
      <c r="I484" s="136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  <c r="BG484" s="127"/>
      <c r="BH484" s="127"/>
      <c r="BI484" s="127"/>
    </row>
    <row r="485" spans="2:61" s="118" customFormat="1" ht="12.75">
      <c r="B485" s="122"/>
      <c r="E485" s="126"/>
      <c r="I485" s="136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  <c r="BG485" s="127"/>
      <c r="BH485" s="127"/>
      <c r="BI485" s="127"/>
    </row>
    <row r="486" spans="2:61" s="118" customFormat="1" ht="12.75">
      <c r="B486" s="122"/>
      <c r="E486" s="126"/>
      <c r="I486" s="136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</row>
    <row r="487" spans="2:61" s="118" customFormat="1" ht="12.75">
      <c r="B487" s="122"/>
      <c r="E487" s="126"/>
      <c r="I487" s="136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</row>
    <row r="488" spans="2:61" s="118" customFormat="1" ht="12.75">
      <c r="B488" s="122"/>
      <c r="E488" s="126"/>
      <c r="I488" s="136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</row>
    <row r="489" spans="2:61" s="118" customFormat="1" ht="12.75">
      <c r="B489" s="122"/>
      <c r="E489" s="126"/>
      <c r="I489" s="136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</row>
    <row r="490" spans="2:61" s="118" customFormat="1" ht="12.75">
      <c r="B490" s="122"/>
      <c r="E490" s="126"/>
      <c r="I490" s="136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</row>
    <row r="491" spans="2:61" s="118" customFormat="1" ht="12.75">
      <c r="B491" s="122"/>
      <c r="E491" s="126"/>
      <c r="I491" s="136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</row>
    <row r="492" spans="2:61" s="118" customFormat="1" ht="12.75">
      <c r="B492" s="122"/>
      <c r="E492" s="126"/>
      <c r="I492" s="136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</row>
    <row r="493" spans="2:61" s="118" customFormat="1" ht="12.75">
      <c r="B493" s="122"/>
      <c r="E493" s="126"/>
      <c r="I493" s="136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</row>
    <row r="494" spans="2:61" s="118" customFormat="1" ht="12.75">
      <c r="B494" s="122"/>
      <c r="E494" s="126"/>
      <c r="I494" s="136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</row>
    <row r="495" spans="2:61" s="118" customFormat="1" ht="12.75">
      <c r="B495" s="122"/>
      <c r="E495" s="126"/>
      <c r="I495" s="136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</row>
    <row r="496" spans="2:61" s="118" customFormat="1" ht="12.75">
      <c r="B496" s="122"/>
      <c r="E496" s="126"/>
      <c r="I496" s="136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</row>
    <row r="497" spans="2:61" s="118" customFormat="1" ht="12.75">
      <c r="B497" s="122"/>
      <c r="E497" s="126"/>
      <c r="I497" s="136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</row>
    <row r="498" spans="2:61" s="118" customFormat="1" ht="12.75">
      <c r="B498" s="122"/>
      <c r="E498" s="126"/>
      <c r="I498" s="136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</row>
    <row r="499" spans="2:61" s="118" customFormat="1" ht="12.75">
      <c r="B499" s="122"/>
      <c r="E499" s="126"/>
      <c r="I499" s="136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</row>
    <row r="500" spans="2:61" s="118" customFormat="1" ht="12.75">
      <c r="B500" s="122"/>
      <c r="E500" s="126"/>
      <c r="I500" s="136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</row>
    <row r="501" spans="2:61" s="118" customFormat="1" ht="12.75">
      <c r="B501" s="122"/>
      <c r="E501" s="126"/>
      <c r="I501" s="136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  <c r="AF501" s="127"/>
      <c r="AG501" s="127"/>
      <c r="AH501" s="127"/>
      <c r="AI501" s="127"/>
      <c r="AJ501" s="127"/>
      <c r="AK501" s="127"/>
      <c r="AL501" s="127"/>
      <c r="AM501" s="127"/>
      <c r="AN501" s="127"/>
      <c r="AO501" s="127"/>
      <c r="AP501" s="127"/>
      <c r="AQ501" s="127"/>
      <c r="AR501" s="127"/>
      <c r="AS501" s="127"/>
      <c r="AT501" s="127"/>
      <c r="AU501" s="127"/>
      <c r="AV501" s="127"/>
      <c r="AW501" s="127"/>
      <c r="AX501" s="127"/>
      <c r="AY501" s="127"/>
      <c r="AZ501" s="127"/>
      <c r="BA501" s="127"/>
      <c r="BB501" s="127"/>
      <c r="BC501" s="127"/>
      <c r="BD501" s="127"/>
      <c r="BE501" s="127"/>
      <c r="BF501" s="127"/>
      <c r="BG501" s="127"/>
      <c r="BH501" s="127"/>
      <c r="BI501" s="127"/>
    </row>
    <row r="502" spans="2:61" s="118" customFormat="1" ht="12.75">
      <c r="B502" s="122"/>
      <c r="E502" s="126"/>
      <c r="I502" s="136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  <c r="AF502" s="127"/>
      <c r="AG502" s="127"/>
      <c r="AH502" s="127"/>
      <c r="AI502" s="127"/>
      <c r="AJ502" s="127"/>
      <c r="AK502" s="127"/>
      <c r="AL502" s="127"/>
      <c r="AM502" s="127"/>
      <c r="AN502" s="127"/>
      <c r="AO502" s="127"/>
      <c r="AP502" s="127"/>
      <c r="AQ502" s="127"/>
      <c r="AR502" s="127"/>
      <c r="AS502" s="127"/>
      <c r="AT502" s="127"/>
      <c r="AU502" s="127"/>
      <c r="AV502" s="127"/>
      <c r="AW502" s="127"/>
      <c r="AX502" s="127"/>
      <c r="AY502" s="127"/>
      <c r="AZ502" s="127"/>
      <c r="BA502" s="127"/>
      <c r="BB502" s="127"/>
      <c r="BC502" s="127"/>
      <c r="BD502" s="127"/>
      <c r="BE502" s="127"/>
      <c r="BF502" s="127"/>
      <c r="BG502" s="127"/>
      <c r="BH502" s="127"/>
      <c r="BI502" s="127"/>
    </row>
    <row r="503" spans="2:61" s="118" customFormat="1" ht="12.75">
      <c r="B503" s="122"/>
      <c r="E503" s="126"/>
      <c r="I503" s="136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  <c r="AF503" s="127"/>
      <c r="AG503" s="127"/>
      <c r="AH503" s="127"/>
      <c r="AI503" s="127"/>
      <c r="AJ503" s="127"/>
      <c r="AK503" s="127"/>
      <c r="AL503" s="127"/>
      <c r="AM503" s="127"/>
      <c r="AN503" s="127"/>
      <c r="AO503" s="127"/>
      <c r="AP503" s="127"/>
      <c r="AQ503" s="127"/>
      <c r="AR503" s="127"/>
      <c r="AS503" s="127"/>
      <c r="AT503" s="127"/>
      <c r="AU503" s="127"/>
      <c r="AV503" s="127"/>
      <c r="AW503" s="127"/>
      <c r="AX503" s="127"/>
      <c r="AY503" s="127"/>
      <c r="AZ503" s="127"/>
      <c r="BA503" s="127"/>
      <c r="BB503" s="127"/>
      <c r="BC503" s="127"/>
      <c r="BD503" s="127"/>
      <c r="BE503" s="127"/>
      <c r="BF503" s="127"/>
      <c r="BG503" s="127"/>
      <c r="BH503" s="127"/>
      <c r="BI503" s="127"/>
    </row>
    <row r="504" spans="2:61" s="118" customFormat="1" ht="12.75">
      <c r="B504" s="122"/>
      <c r="E504" s="126"/>
      <c r="I504" s="136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  <c r="AF504" s="127"/>
      <c r="AG504" s="127"/>
      <c r="AH504" s="127"/>
      <c r="AI504" s="127"/>
      <c r="AJ504" s="127"/>
      <c r="AK504" s="127"/>
      <c r="AL504" s="127"/>
      <c r="AM504" s="127"/>
      <c r="AN504" s="127"/>
      <c r="AO504" s="127"/>
      <c r="AP504" s="127"/>
      <c r="AQ504" s="127"/>
      <c r="AR504" s="127"/>
      <c r="AS504" s="127"/>
      <c r="AT504" s="127"/>
      <c r="AU504" s="127"/>
      <c r="AV504" s="127"/>
      <c r="AW504" s="127"/>
      <c r="AX504" s="127"/>
      <c r="AY504" s="127"/>
      <c r="AZ504" s="127"/>
      <c r="BA504" s="127"/>
      <c r="BB504" s="127"/>
      <c r="BC504" s="127"/>
      <c r="BD504" s="127"/>
      <c r="BE504" s="127"/>
      <c r="BF504" s="127"/>
      <c r="BG504" s="127"/>
      <c r="BH504" s="127"/>
      <c r="BI504" s="127"/>
    </row>
    <row r="505" spans="2:61" s="118" customFormat="1" ht="12.75">
      <c r="B505" s="122"/>
      <c r="E505" s="126"/>
      <c r="I505" s="136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  <c r="AF505" s="127"/>
      <c r="AG505" s="127"/>
      <c r="AH505" s="127"/>
      <c r="AI505" s="127"/>
      <c r="AJ505" s="127"/>
      <c r="AK505" s="127"/>
      <c r="AL505" s="127"/>
      <c r="AM505" s="127"/>
      <c r="AN505" s="127"/>
      <c r="AO505" s="127"/>
      <c r="AP505" s="127"/>
      <c r="AQ505" s="127"/>
      <c r="AR505" s="127"/>
      <c r="AS505" s="127"/>
      <c r="AT505" s="127"/>
      <c r="AU505" s="127"/>
      <c r="AV505" s="127"/>
      <c r="AW505" s="127"/>
      <c r="AX505" s="127"/>
      <c r="AY505" s="127"/>
      <c r="AZ505" s="127"/>
      <c r="BA505" s="127"/>
      <c r="BB505" s="127"/>
      <c r="BC505" s="127"/>
      <c r="BD505" s="127"/>
      <c r="BE505" s="127"/>
      <c r="BF505" s="127"/>
      <c r="BG505" s="127"/>
      <c r="BH505" s="127"/>
      <c r="BI505" s="127"/>
    </row>
    <row r="506" spans="2:61" s="118" customFormat="1" ht="12.75">
      <c r="B506" s="122"/>
      <c r="E506" s="126"/>
      <c r="I506" s="136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  <c r="AF506" s="127"/>
      <c r="AG506" s="127"/>
      <c r="AH506" s="127"/>
      <c r="AI506" s="127"/>
      <c r="AJ506" s="127"/>
      <c r="AK506" s="127"/>
      <c r="AL506" s="127"/>
      <c r="AM506" s="127"/>
      <c r="AN506" s="127"/>
      <c r="AO506" s="127"/>
      <c r="AP506" s="127"/>
      <c r="AQ506" s="127"/>
      <c r="AR506" s="127"/>
      <c r="AS506" s="127"/>
      <c r="AT506" s="127"/>
      <c r="AU506" s="127"/>
      <c r="AV506" s="127"/>
      <c r="AW506" s="127"/>
      <c r="AX506" s="127"/>
      <c r="AY506" s="127"/>
      <c r="AZ506" s="127"/>
      <c r="BA506" s="127"/>
      <c r="BB506" s="127"/>
      <c r="BC506" s="127"/>
      <c r="BD506" s="127"/>
      <c r="BE506" s="127"/>
      <c r="BF506" s="127"/>
      <c r="BG506" s="127"/>
      <c r="BH506" s="127"/>
      <c r="BI506" s="127"/>
    </row>
    <row r="507" spans="2:61" s="118" customFormat="1" ht="12.75">
      <c r="B507" s="122"/>
      <c r="E507" s="126"/>
      <c r="I507" s="136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  <c r="AF507" s="127"/>
      <c r="AG507" s="127"/>
      <c r="AH507" s="127"/>
      <c r="AI507" s="127"/>
      <c r="AJ507" s="127"/>
      <c r="AK507" s="127"/>
      <c r="AL507" s="127"/>
      <c r="AM507" s="127"/>
      <c r="AN507" s="127"/>
      <c r="AO507" s="127"/>
      <c r="AP507" s="127"/>
      <c r="AQ507" s="127"/>
      <c r="AR507" s="127"/>
      <c r="AS507" s="127"/>
      <c r="AT507" s="127"/>
      <c r="AU507" s="127"/>
      <c r="AV507" s="127"/>
      <c r="AW507" s="127"/>
      <c r="AX507" s="127"/>
      <c r="AY507" s="127"/>
      <c r="AZ507" s="127"/>
      <c r="BA507" s="127"/>
      <c r="BB507" s="127"/>
      <c r="BC507" s="127"/>
      <c r="BD507" s="127"/>
      <c r="BE507" s="127"/>
      <c r="BF507" s="127"/>
      <c r="BG507" s="127"/>
      <c r="BH507" s="127"/>
      <c r="BI507" s="127"/>
    </row>
    <row r="508" spans="2:61" s="118" customFormat="1" ht="12.75">
      <c r="B508" s="122"/>
      <c r="E508" s="126"/>
      <c r="I508" s="136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  <c r="AF508" s="127"/>
      <c r="AG508" s="127"/>
      <c r="AH508" s="127"/>
      <c r="AI508" s="127"/>
      <c r="AJ508" s="127"/>
      <c r="AK508" s="127"/>
      <c r="AL508" s="127"/>
      <c r="AM508" s="127"/>
      <c r="AN508" s="127"/>
      <c r="AO508" s="127"/>
      <c r="AP508" s="127"/>
      <c r="AQ508" s="127"/>
      <c r="AR508" s="127"/>
      <c r="AS508" s="127"/>
      <c r="AT508" s="127"/>
      <c r="AU508" s="127"/>
      <c r="AV508" s="127"/>
      <c r="AW508" s="127"/>
      <c r="AX508" s="127"/>
      <c r="AY508" s="127"/>
      <c r="AZ508" s="127"/>
      <c r="BA508" s="127"/>
      <c r="BB508" s="127"/>
      <c r="BC508" s="127"/>
      <c r="BD508" s="127"/>
      <c r="BE508" s="127"/>
      <c r="BF508" s="127"/>
      <c r="BG508" s="127"/>
      <c r="BH508" s="127"/>
      <c r="BI508" s="127"/>
    </row>
    <row r="509" spans="2:61" s="118" customFormat="1" ht="12.75">
      <c r="B509" s="122"/>
      <c r="E509" s="126"/>
      <c r="I509" s="136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  <c r="AF509" s="127"/>
      <c r="AG509" s="127"/>
      <c r="AH509" s="127"/>
      <c r="AI509" s="127"/>
      <c r="AJ509" s="127"/>
      <c r="AK509" s="127"/>
      <c r="AL509" s="127"/>
      <c r="AM509" s="127"/>
      <c r="AN509" s="127"/>
      <c r="AO509" s="127"/>
      <c r="AP509" s="127"/>
      <c r="AQ509" s="127"/>
      <c r="AR509" s="127"/>
      <c r="AS509" s="127"/>
      <c r="AT509" s="127"/>
      <c r="AU509" s="127"/>
      <c r="AV509" s="127"/>
      <c r="AW509" s="127"/>
      <c r="AX509" s="127"/>
      <c r="AY509" s="127"/>
      <c r="AZ509" s="127"/>
      <c r="BA509" s="127"/>
      <c r="BB509" s="127"/>
      <c r="BC509" s="127"/>
      <c r="BD509" s="127"/>
      <c r="BE509" s="127"/>
      <c r="BF509" s="127"/>
      <c r="BG509" s="127"/>
      <c r="BH509" s="127"/>
      <c r="BI509" s="127"/>
    </row>
    <row r="510" spans="2:61" s="118" customFormat="1" ht="12.75">
      <c r="B510" s="122"/>
      <c r="E510" s="126"/>
      <c r="I510" s="136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  <c r="AF510" s="127"/>
      <c r="AG510" s="127"/>
      <c r="AH510" s="127"/>
      <c r="AI510" s="127"/>
      <c r="AJ510" s="127"/>
      <c r="AK510" s="127"/>
      <c r="AL510" s="127"/>
      <c r="AM510" s="127"/>
      <c r="AN510" s="127"/>
      <c r="AO510" s="127"/>
      <c r="AP510" s="127"/>
      <c r="AQ510" s="127"/>
      <c r="AR510" s="127"/>
      <c r="AS510" s="127"/>
      <c r="AT510" s="127"/>
      <c r="AU510" s="127"/>
      <c r="AV510" s="127"/>
      <c r="AW510" s="127"/>
      <c r="AX510" s="127"/>
      <c r="AY510" s="127"/>
      <c r="AZ510" s="127"/>
      <c r="BA510" s="127"/>
      <c r="BB510" s="127"/>
      <c r="BC510" s="127"/>
      <c r="BD510" s="127"/>
      <c r="BE510" s="127"/>
      <c r="BF510" s="127"/>
      <c r="BG510" s="127"/>
      <c r="BH510" s="127"/>
      <c r="BI510" s="127"/>
    </row>
    <row r="511" spans="2:61" s="118" customFormat="1" ht="12.75">
      <c r="B511" s="122"/>
      <c r="E511" s="126"/>
      <c r="I511" s="136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  <c r="AF511" s="127"/>
      <c r="AG511" s="127"/>
      <c r="AH511" s="127"/>
      <c r="AI511" s="127"/>
      <c r="AJ511" s="127"/>
      <c r="AK511" s="127"/>
      <c r="AL511" s="127"/>
      <c r="AM511" s="127"/>
      <c r="AN511" s="127"/>
      <c r="AO511" s="127"/>
      <c r="AP511" s="127"/>
      <c r="AQ511" s="127"/>
      <c r="AR511" s="127"/>
      <c r="AS511" s="127"/>
      <c r="AT511" s="127"/>
      <c r="AU511" s="127"/>
      <c r="AV511" s="127"/>
      <c r="AW511" s="127"/>
      <c r="AX511" s="127"/>
      <c r="AY511" s="127"/>
      <c r="AZ511" s="127"/>
      <c r="BA511" s="127"/>
      <c r="BB511" s="127"/>
      <c r="BC511" s="127"/>
      <c r="BD511" s="127"/>
      <c r="BE511" s="127"/>
      <c r="BF511" s="127"/>
      <c r="BG511" s="127"/>
      <c r="BH511" s="127"/>
      <c r="BI511" s="127"/>
    </row>
    <row r="512" spans="2:61" s="118" customFormat="1" ht="12.75">
      <c r="B512" s="122"/>
      <c r="E512" s="126"/>
      <c r="I512" s="136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  <c r="AF512" s="127"/>
      <c r="AG512" s="127"/>
      <c r="AH512" s="127"/>
      <c r="AI512" s="127"/>
      <c r="AJ512" s="127"/>
      <c r="AK512" s="127"/>
      <c r="AL512" s="127"/>
      <c r="AM512" s="127"/>
      <c r="AN512" s="127"/>
      <c r="AO512" s="127"/>
      <c r="AP512" s="127"/>
      <c r="AQ512" s="127"/>
      <c r="AR512" s="127"/>
      <c r="AS512" s="127"/>
      <c r="AT512" s="127"/>
      <c r="AU512" s="127"/>
      <c r="AV512" s="127"/>
      <c r="AW512" s="127"/>
      <c r="AX512" s="127"/>
      <c r="AY512" s="127"/>
      <c r="AZ512" s="127"/>
      <c r="BA512" s="127"/>
      <c r="BB512" s="127"/>
      <c r="BC512" s="127"/>
      <c r="BD512" s="127"/>
      <c r="BE512" s="127"/>
      <c r="BF512" s="127"/>
      <c r="BG512" s="127"/>
      <c r="BH512" s="127"/>
      <c r="BI512" s="127"/>
    </row>
    <row r="513" spans="2:61" s="118" customFormat="1" ht="12.75">
      <c r="B513" s="122"/>
      <c r="E513" s="126"/>
      <c r="I513" s="136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  <c r="AF513" s="127"/>
      <c r="AG513" s="127"/>
      <c r="AH513" s="127"/>
      <c r="AI513" s="127"/>
      <c r="AJ513" s="127"/>
      <c r="AK513" s="127"/>
      <c r="AL513" s="127"/>
      <c r="AM513" s="127"/>
      <c r="AN513" s="127"/>
      <c r="AO513" s="127"/>
      <c r="AP513" s="127"/>
      <c r="AQ513" s="127"/>
      <c r="AR513" s="127"/>
      <c r="AS513" s="127"/>
      <c r="AT513" s="127"/>
      <c r="AU513" s="127"/>
      <c r="AV513" s="127"/>
      <c r="AW513" s="127"/>
      <c r="AX513" s="127"/>
      <c r="AY513" s="127"/>
      <c r="AZ513" s="127"/>
      <c r="BA513" s="127"/>
      <c r="BB513" s="127"/>
      <c r="BC513" s="127"/>
      <c r="BD513" s="127"/>
      <c r="BE513" s="127"/>
      <c r="BF513" s="127"/>
      <c r="BG513" s="127"/>
      <c r="BH513" s="127"/>
      <c r="BI513" s="127"/>
    </row>
    <row r="514" spans="2:61" s="118" customFormat="1" ht="12.75">
      <c r="B514" s="122"/>
      <c r="E514" s="126"/>
      <c r="I514" s="136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  <c r="AF514" s="127"/>
      <c r="AG514" s="127"/>
      <c r="AH514" s="127"/>
      <c r="AI514" s="127"/>
      <c r="AJ514" s="127"/>
      <c r="AK514" s="127"/>
      <c r="AL514" s="127"/>
      <c r="AM514" s="127"/>
      <c r="AN514" s="127"/>
      <c r="AO514" s="127"/>
      <c r="AP514" s="127"/>
      <c r="AQ514" s="127"/>
      <c r="AR514" s="127"/>
      <c r="AS514" s="127"/>
      <c r="AT514" s="127"/>
      <c r="AU514" s="127"/>
      <c r="AV514" s="127"/>
      <c r="AW514" s="127"/>
      <c r="AX514" s="127"/>
      <c r="AY514" s="127"/>
      <c r="AZ514" s="127"/>
      <c r="BA514" s="127"/>
      <c r="BB514" s="127"/>
      <c r="BC514" s="127"/>
      <c r="BD514" s="127"/>
      <c r="BE514" s="127"/>
      <c r="BF514" s="127"/>
      <c r="BG514" s="127"/>
      <c r="BH514" s="127"/>
      <c r="BI514" s="127"/>
    </row>
    <row r="515" spans="2:61" s="118" customFormat="1" ht="12.75">
      <c r="B515" s="122"/>
      <c r="E515" s="126"/>
      <c r="I515" s="136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  <c r="AF515" s="127"/>
      <c r="AG515" s="127"/>
      <c r="AH515" s="127"/>
      <c r="AI515" s="127"/>
      <c r="AJ515" s="127"/>
      <c r="AK515" s="127"/>
      <c r="AL515" s="127"/>
      <c r="AM515" s="127"/>
      <c r="AN515" s="127"/>
      <c r="AO515" s="127"/>
      <c r="AP515" s="127"/>
      <c r="AQ515" s="127"/>
      <c r="AR515" s="127"/>
      <c r="AS515" s="127"/>
      <c r="AT515" s="127"/>
      <c r="AU515" s="127"/>
      <c r="AV515" s="127"/>
      <c r="AW515" s="127"/>
      <c r="AX515" s="127"/>
      <c r="AY515" s="127"/>
      <c r="AZ515" s="127"/>
      <c r="BA515" s="127"/>
      <c r="BB515" s="127"/>
      <c r="BC515" s="127"/>
      <c r="BD515" s="127"/>
      <c r="BE515" s="127"/>
      <c r="BF515" s="127"/>
      <c r="BG515" s="127"/>
      <c r="BH515" s="127"/>
      <c r="BI515" s="127"/>
    </row>
    <row r="516" spans="2:61" s="118" customFormat="1" ht="12.75">
      <c r="B516" s="122"/>
      <c r="E516" s="126"/>
      <c r="I516" s="136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  <c r="AF516" s="127"/>
      <c r="AG516" s="127"/>
      <c r="AH516" s="127"/>
      <c r="AI516" s="127"/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27"/>
      <c r="AT516" s="127"/>
      <c r="AU516" s="127"/>
      <c r="AV516" s="127"/>
      <c r="AW516" s="127"/>
      <c r="AX516" s="127"/>
      <c r="AY516" s="127"/>
      <c r="AZ516" s="127"/>
      <c r="BA516" s="127"/>
      <c r="BB516" s="127"/>
      <c r="BC516" s="127"/>
      <c r="BD516" s="127"/>
      <c r="BE516" s="127"/>
      <c r="BF516" s="127"/>
      <c r="BG516" s="127"/>
      <c r="BH516" s="127"/>
      <c r="BI516" s="127"/>
    </row>
    <row r="517" spans="2:61" s="118" customFormat="1" ht="12.75">
      <c r="B517" s="122"/>
      <c r="E517" s="126"/>
      <c r="I517" s="136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  <c r="AF517" s="127"/>
      <c r="AG517" s="127"/>
      <c r="AH517" s="127"/>
      <c r="AI517" s="127"/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27"/>
      <c r="AT517" s="127"/>
      <c r="AU517" s="127"/>
      <c r="AV517" s="127"/>
      <c r="AW517" s="127"/>
      <c r="AX517" s="127"/>
      <c r="AY517" s="127"/>
      <c r="AZ517" s="127"/>
      <c r="BA517" s="127"/>
      <c r="BB517" s="127"/>
      <c r="BC517" s="127"/>
      <c r="BD517" s="127"/>
      <c r="BE517" s="127"/>
      <c r="BF517" s="127"/>
      <c r="BG517" s="127"/>
      <c r="BH517" s="127"/>
      <c r="BI517" s="127"/>
    </row>
    <row r="518" spans="2:61" s="118" customFormat="1" ht="12.75">
      <c r="B518" s="122"/>
      <c r="E518" s="126"/>
      <c r="I518" s="136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  <c r="AF518" s="127"/>
      <c r="AG518" s="127"/>
      <c r="AH518" s="127"/>
      <c r="AI518" s="127"/>
      <c r="AJ518" s="127"/>
      <c r="AK518" s="127"/>
      <c r="AL518" s="127"/>
      <c r="AM518" s="127"/>
      <c r="AN518" s="127"/>
      <c r="AO518" s="127"/>
      <c r="AP518" s="127"/>
      <c r="AQ518" s="127"/>
      <c r="AR518" s="127"/>
      <c r="AS518" s="127"/>
      <c r="AT518" s="127"/>
      <c r="AU518" s="127"/>
      <c r="AV518" s="127"/>
      <c r="AW518" s="127"/>
      <c r="AX518" s="127"/>
      <c r="AY518" s="127"/>
      <c r="AZ518" s="127"/>
      <c r="BA518" s="127"/>
      <c r="BB518" s="127"/>
      <c r="BC518" s="127"/>
      <c r="BD518" s="127"/>
      <c r="BE518" s="127"/>
      <c r="BF518" s="127"/>
      <c r="BG518" s="127"/>
      <c r="BH518" s="127"/>
      <c r="BI518" s="127"/>
    </row>
    <row r="519" spans="2:61" s="118" customFormat="1" ht="12.75">
      <c r="B519" s="122"/>
      <c r="E519" s="126"/>
      <c r="I519" s="136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  <c r="AF519" s="127"/>
      <c r="AG519" s="127"/>
      <c r="AH519" s="127"/>
      <c r="AI519" s="127"/>
      <c r="AJ519" s="127"/>
      <c r="AK519" s="127"/>
      <c r="AL519" s="127"/>
      <c r="AM519" s="127"/>
      <c r="AN519" s="127"/>
      <c r="AO519" s="127"/>
      <c r="AP519" s="127"/>
      <c r="AQ519" s="127"/>
      <c r="AR519" s="127"/>
      <c r="AS519" s="127"/>
      <c r="AT519" s="127"/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/>
      <c r="BG519" s="127"/>
      <c r="BH519" s="127"/>
      <c r="BI519" s="127"/>
    </row>
    <row r="520" spans="2:61" s="118" customFormat="1" ht="12.75">
      <c r="B520" s="122"/>
      <c r="E520" s="126"/>
      <c r="I520" s="136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  <c r="AF520" s="127"/>
      <c r="AG520" s="127"/>
      <c r="AH520" s="127"/>
      <c r="AI520" s="127"/>
      <c r="AJ520" s="127"/>
      <c r="AK520" s="127"/>
      <c r="AL520" s="127"/>
      <c r="AM520" s="127"/>
      <c r="AN520" s="127"/>
      <c r="AO520" s="127"/>
      <c r="AP520" s="127"/>
      <c r="AQ520" s="127"/>
      <c r="AR520" s="127"/>
      <c r="AS520" s="127"/>
      <c r="AT520" s="127"/>
      <c r="AU520" s="127"/>
      <c r="AV520" s="127"/>
      <c r="AW520" s="127"/>
      <c r="AX520" s="127"/>
      <c r="AY520" s="127"/>
      <c r="AZ520" s="127"/>
      <c r="BA520" s="127"/>
      <c r="BB520" s="127"/>
      <c r="BC520" s="127"/>
      <c r="BD520" s="127"/>
      <c r="BE520" s="127"/>
      <c r="BF520" s="127"/>
      <c r="BG520" s="127"/>
      <c r="BH520" s="127"/>
      <c r="BI520" s="127"/>
    </row>
    <row r="521" spans="2:61" s="118" customFormat="1" ht="12.75">
      <c r="B521" s="122"/>
      <c r="E521" s="126"/>
      <c r="I521" s="136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  <c r="AF521" s="127"/>
      <c r="AG521" s="127"/>
      <c r="AH521" s="127"/>
      <c r="AI521" s="127"/>
      <c r="AJ521" s="127"/>
      <c r="AK521" s="127"/>
      <c r="AL521" s="127"/>
      <c r="AM521" s="127"/>
      <c r="AN521" s="127"/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</row>
    <row r="522" spans="2:61" s="118" customFormat="1" ht="12.75">
      <c r="B522" s="122"/>
      <c r="E522" s="126"/>
      <c r="I522" s="136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</row>
    <row r="523" spans="2:61" s="118" customFormat="1" ht="12.75">
      <c r="B523" s="122"/>
      <c r="E523" s="126"/>
      <c r="I523" s="136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  <c r="AF523" s="127"/>
      <c r="AG523" s="127"/>
      <c r="AH523" s="127"/>
      <c r="AI523" s="127"/>
      <c r="AJ523" s="127"/>
      <c r="AK523" s="127"/>
      <c r="AL523" s="127"/>
      <c r="AM523" s="127"/>
      <c r="AN523" s="127"/>
      <c r="AO523" s="127"/>
      <c r="AP523" s="127"/>
      <c r="AQ523" s="127"/>
      <c r="AR523" s="127"/>
      <c r="AS523" s="127"/>
      <c r="AT523" s="127"/>
      <c r="AU523" s="127"/>
      <c r="AV523" s="127"/>
      <c r="AW523" s="127"/>
      <c r="AX523" s="127"/>
      <c r="AY523" s="127"/>
      <c r="AZ523" s="127"/>
      <c r="BA523" s="127"/>
      <c r="BB523" s="127"/>
      <c r="BC523" s="127"/>
      <c r="BD523" s="127"/>
      <c r="BE523" s="127"/>
      <c r="BF523" s="127"/>
      <c r="BG523" s="127"/>
      <c r="BH523" s="127"/>
      <c r="BI523" s="127"/>
    </row>
    <row r="524" spans="2:61" s="118" customFormat="1" ht="12.75">
      <c r="B524" s="122"/>
      <c r="E524" s="126"/>
      <c r="I524" s="136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  <c r="AH524" s="127"/>
      <c r="AI524" s="127"/>
      <c r="AJ524" s="127"/>
      <c r="AK524" s="127"/>
      <c r="AL524" s="127"/>
      <c r="AM524" s="127"/>
      <c r="AN524" s="127"/>
      <c r="AO524" s="127"/>
      <c r="AP524" s="127"/>
      <c r="AQ524" s="127"/>
      <c r="AR524" s="127"/>
      <c r="AS524" s="127"/>
      <c r="AT524" s="127"/>
      <c r="AU524" s="127"/>
      <c r="AV524" s="127"/>
      <c r="AW524" s="127"/>
      <c r="AX524" s="127"/>
      <c r="AY524" s="127"/>
      <c r="AZ524" s="127"/>
      <c r="BA524" s="127"/>
      <c r="BB524" s="127"/>
      <c r="BC524" s="127"/>
      <c r="BD524" s="127"/>
      <c r="BE524" s="127"/>
      <c r="BF524" s="127"/>
      <c r="BG524" s="127"/>
      <c r="BH524" s="127"/>
      <c r="BI524" s="127"/>
    </row>
    <row r="525" spans="2:61" s="118" customFormat="1" ht="12.75">
      <c r="B525" s="122"/>
      <c r="E525" s="126"/>
      <c r="I525" s="136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  <c r="AH525" s="127"/>
      <c r="AI525" s="127"/>
      <c r="AJ525" s="127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127"/>
      <c r="AU525" s="127"/>
      <c r="AV525" s="127"/>
      <c r="AW525" s="127"/>
      <c r="AX525" s="127"/>
      <c r="AY525" s="127"/>
      <c r="AZ525" s="127"/>
      <c r="BA525" s="127"/>
      <c r="BB525" s="127"/>
      <c r="BC525" s="127"/>
      <c r="BD525" s="127"/>
      <c r="BE525" s="127"/>
      <c r="BF525" s="127"/>
      <c r="BG525" s="127"/>
      <c r="BH525" s="127"/>
      <c r="BI525" s="127"/>
    </row>
    <row r="526" spans="2:61" s="118" customFormat="1" ht="12.75">
      <c r="B526" s="122"/>
      <c r="E526" s="126"/>
      <c r="I526" s="136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127"/>
      <c r="AI526" s="127"/>
      <c r="AJ526" s="127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</row>
    <row r="527" spans="2:61" s="118" customFormat="1" ht="12.75">
      <c r="B527" s="122"/>
      <c r="E527" s="126"/>
      <c r="I527" s="136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  <c r="AF527" s="127"/>
      <c r="AG527" s="127"/>
      <c r="AH527" s="127"/>
      <c r="AI527" s="127"/>
      <c r="AJ527" s="127"/>
      <c r="AK527" s="127"/>
      <c r="AL527" s="127"/>
      <c r="AM527" s="127"/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</row>
    <row r="528" spans="2:61" s="118" customFormat="1" ht="12.75">
      <c r="B528" s="122"/>
      <c r="E528" s="126"/>
      <c r="I528" s="136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</row>
    <row r="529" spans="2:61" s="118" customFormat="1" ht="12.75">
      <c r="B529" s="122"/>
      <c r="E529" s="126"/>
      <c r="I529" s="136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  <c r="AF529" s="127"/>
      <c r="AG529" s="127"/>
      <c r="AH529" s="127"/>
      <c r="AI529" s="127"/>
      <c r="AJ529" s="127"/>
      <c r="AK529" s="127"/>
      <c r="AL529" s="127"/>
      <c r="AM529" s="127"/>
      <c r="AN529" s="127"/>
      <c r="AO529" s="127"/>
      <c r="AP529" s="127"/>
      <c r="AQ529" s="127"/>
      <c r="AR529" s="127"/>
      <c r="AS529" s="127"/>
      <c r="AT529" s="127"/>
      <c r="AU529" s="127"/>
      <c r="AV529" s="127"/>
      <c r="AW529" s="127"/>
      <c r="AX529" s="127"/>
      <c r="AY529" s="127"/>
      <c r="AZ529" s="127"/>
      <c r="BA529" s="127"/>
      <c r="BB529" s="127"/>
      <c r="BC529" s="127"/>
      <c r="BD529" s="127"/>
      <c r="BE529" s="127"/>
      <c r="BF529" s="127"/>
      <c r="BG529" s="127"/>
      <c r="BH529" s="127"/>
      <c r="BI529" s="127"/>
    </row>
    <row r="530" spans="2:61" s="118" customFormat="1" ht="12.75">
      <c r="B530" s="122"/>
      <c r="E530" s="126"/>
      <c r="I530" s="136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127"/>
      <c r="AU530" s="127"/>
      <c r="AV530" s="127"/>
      <c r="AW530" s="127"/>
      <c r="AX530" s="127"/>
      <c r="AY530" s="127"/>
      <c r="AZ530" s="127"/>
      <c r="BA530" s="127"/>
      <c r="BB530" s="127"/>
      <c r="BC530" s="127"/>
      <c r="BD530" s="127"/>
      <c r="BE530" s="127"/>
      <c r="BF530" s="127"/>
      <c r="BG530" s="127"/>
      <c r="BH530" s="127"/>
      <c r="BI530" s="127"/>
    </row>
    <row r="531" spans="2:61" s="118" customFormat="1" ht="12.75">
      <c r="B531" s="122"/>
      <c r="E531" s="126"/>
      <c r="I531" s="136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  <c r="AF531" s="127"/>
      <c r="AG531" s="127"/>
      <c r="AH531" s="127"/>
      <c r="AI531" s="127"/>
      <c r="AJ531" s="127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127"/>
      <c r="AU531" s="127"/>
      <c r="AV531" s="127"/>
      <c r="AW531" s="127"/>
      <c r="AX531" s="127"/>
      <c r="AY531" s="127"/>
      <c r="AZ531" s="127"/>
      <c r="BA531" s="127"/>
      <c r="BB531" s="127"/>
      <c r="BC531" s="127"/>
      <c r="BD531" s="127"/>
      <c r="BE531" s="127"/>
      <c r="BF531" s="127"/>
      <c r="BG531" s="127"/>
      <c r="BH531" s="127"/>
      <c r="BI531" s="127"/>
    </row>
    <row r="532" spans="2:61" s="118" customFormat="1" ht="12.75">
      <c r="B532" s="122"/>
      <c r="E532" s="126"/>
      <c r="I532" s="136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  <c r="AF532" s="127"/>
      <c r="AG532" s="127"/>
      <c r="AH532" s="127"/>
      <c r="AI532" s="127"/>
      <c r="AJ532" s="127"/>
      <c r="AK532" s="127"/>
      <c r="AL532" s="127"/>
      <c r="AM532" s="127"/>
      <c r="AN532" s="127"/>
      <c r="AO532" s="127"/>
      <c r="AP532" s="127"/>
      <c r="AQ532" s="127"/>
      <c r="AR532" s="127"/>
      <c r="AS532" s="127"/>
      <c r="AT532" s="127"/>
      <c r="AU532" s="127"/>
      <c r="AV532" s="127"/>
      <c r="AW532" s="127"/>
      <c r="AX532" s="127"/>
      <c r="AY532" s="127"/>
      <c r="AZ532" s="127"/>
      <c r="BA532" s="127"/>
      <c r="BB532" s="127"/>
      <c r="BC532" s="127"/>
      <c r="BD532" s="127"/>
      <c r="BE532" s="127"/>
      <c r="BF532" s="127"/>
      <c r="BG532" s="127"/>
      <c r="BH532" s="127"/>
      <c r="BI532" s="127"/>
    </row>
    <row r="533" spans="2:61" s="118" customFormat="1" ht="12.75">
      <c r="B533" s="122"/>
      <c r="E533" s="126"/>
      <c r="I533" s="136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  <c r="AF533" s="127"/>
      <c r="AG533" s="127"/>
      <c r="AH533" s="127"/>
      <c r="AI533" s="127"/>
      <c r="AJ533" s="127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127"/>
      <c r="AU533" s="127"/>
      <c r="AV533" s="127"/>
      <c r="AW533" s="127"/>
      <c r="AX533" s="127"/>
      <c r="AY533" s="127"/>
      <c r="AZ533" s="127"/>
      <c r="BA533" s="127"/>
      <c r="BB533" s="127"/>
      <c r="BC533" s="127"/>
      <c r="BD533" s="127"/>
      <c r="BE533" s="127"/>
      <c r="BF533" s="127"/>
      <c r="BG533" s="127"/>
      <c r="BH533" s="127"/>
      <c r="BI533" s="127"/>
    </row>
    <row r="534" spans="2:61" s="118" customFormat="1" ht="12.75">
      <c r="B534" s="122"/>
      <c r="E534" s="126"/>
      <c r="I534" s="136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  <c r="AF534" s="127"/>
      <c r="AG534" s="127"/>
      <c r="AH534" s="127"/>
      <c r="AI534" s="127"/>
      <c r="AJ534" s="127"/>
      <c r="AK534" s="127"/>
      <c r="AL534" s="127"/>
      <c r="AM534" s="127"/>
      <c r="AN534" s="127"/>
      <c r="AO534" s="127"/>
      <c r="AP534" s="127"/>
      <c r="AQ534" s="127"/>
      <c r="AR534" s="127"/>
      <c r="AS534" s="127"/>
      <c r="AT534" s="127"/>
      <c r="AU534" s="127"/>
      <c r="AV534" s="127"/>
      <c r="AW534" s="127"/>
      <c r="AX534" s="127"/>
      <c r="AY534" s="127"/>
      <c r="AZ534" s="127"/>
      <c r="BA534" s="127"/>
      <c r="BB534" s="127"/>
      <c r="BC534" s="127"/>
      <c r="BD534" s="127"/>
      <c r="BE534" s="127"/>
      <c r="BF534" s="127"/>
      <c r="BG534" s="127"/>
      <c r="BH534" s="127"/>
      <c r="BI534" s="127"/>
    </row>
    <row r="535" spans="2:61" s="118" customFormat="1" ht="12.75">
      <c r="B535" s="122"/>
      <c r="E535" s="126"/>
      <c r="I535" s="136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  <c r="AF535" s="127"/>
      <c r="AG535" s="127"/>
      <c r="AH535" s="127"/>
      <c r="AI535" s="127"/>
      <c r="AJ535" s="127"/>
      <c r="AK535" s="127"/>
      <c r="AL535" s="127"/>
      <c r="AM535" s="127"/>
      <c r="AN535" s="127"/>
      <c r="AO535" s="127"/>
      <c r="AP535" s="127"/>
      <c r="AQ535" s="127"/>
      <c r="AR535" s="127"/>
      <c r="AS535" s="127"/>
      <c r="AT535" s="127"/>
      <c r="AU535" s="127"/>
      <c r="AV535" s="127"/>
      <c r="AW535" s="127"/>
      <c r="AX535" s="127"/>
      <c r="AY535" s="127"/>
      <c r="AZ535" s="127"/>
      <c r="BA535" s="127"/>
      <c r="BB535" s="127"/>
      <c r="BC535" s="127"/>
      <c r="BD535" s="127"/>
      <c r="BE535" s="127"/>
      <c r="BF535" s="127"/>
      <c r="BG535" s="127"/>
      <c r="BH535" s="127"/>
      <c r="BI535" s="127"/>
    </row>
    <row r="536" spans="2:61" s="118" customFormat="1" ht="12.75">
      <c r="B536" s="122"/>
      <c r="E536" s="126"/>
      <c r="I536" s="136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  <c r="BG536" s="127"/>
      <c r="BH536" s="127"/>
      <c r="BI536" s="127"/>
    </row>
    <row r="537" spans="2:61" s="118" customFormat="1" ht="12.75">
      <c r="B537" s="122"/>
      <c r="E537" s="126"/>
      <c r="I537" s="136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  <c r="AF537" s="127"/>
      <c r="AG537" s="127"/>
      <c r="AH537" s="127"/>
      <c r="AI537" s="127"/>
      <c r="AJ537" s="127"/>
      <c r="AK537" s="127"/>
      <c r="AL537" s="127"/>
      <c r="AM537" s="127"/>
      <c r="AN537" s="127"/>
      <c r="AO537" s="127"/>
      <c r="AP537" s="127"/>
      <c r="AQ537" s="127"/>
      <c r="AR537" s="127"/>
      <c r="AS537" s="127"/>
      <c r="AT537" s="127"/>
      <c r="AU537" s="127"/>
      <c r="AV537" s="127"/>
      <c r="AW537" s="127"/>
      <c r="AX537" s="127"/>
      <c r="AY537" s="127"/>
      <c r="AZ537" s="127"/>
      <c r="BA537" s="127"/>
      <c r="BB537" s="127"/>
      <c r="BC537" s="127"/>
      <c r="BD537" s="127"/>
      <c r="BE537" s="127"/>
      <c r="BF537" s="127"/>
      <c r="BG537" s="127"/>
      <c r="BH537" s="127"/>
      <c r="BI537" s="127"/>
    </row>
    <row r="538" spans="2:61" s="118" customFormat="1" ht="12.75">
      <c r="B538" s="122"/>
      <c r="E538" s="126"/>
      <c r="I538" s="136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  <c r="AF538" s="127"/>
      <c r="AG538" s="127"/>
      <c r="AH538" s="127"/>
      <c r="AI538" s="127"/>
      <c r="AJ538" s="127"/>
      <c r="AK538" s="127"/>
      <c r="AL538" s="127"/>
      <c r="AM538" s="127"/>
      <c r="AN538" s="127"/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</row>
    <row r="539" spans="2:61" s="118" customFormat="1" ht="12.75">
      <c r="B539" s="122"/>
      <c r="E539" s="126"/>
      <c r="I539" s="136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  <c r="AF539" s="127"/>
      <c r="AG539" s="127"/>
      <c r="AH539" s="127"/>
      <c r="AI539" s="127"/>
      <c r="AJ539" s="127"/>
      <c r="AK539" s="127"/>
      <c r="AL539" s="127"/>
      <c r="AM539" s="127"/>
      <c r="AN539" s="127"/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</row>
    <row r="540" spans="2:61" s="118" customFormat="1" ht="12.75">
      <c r="B540" s="122"/>
      <c r="E540" s="126"/>
      <c r="I540" s="136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  <c r="AF540" s="127"/>
      <c r="AG540" s="127"/>
      <c r="AH540" s="127"/>
      <c r="AI540" s="127"/>
      <c r="AJ540" s="127"/>
      <c r="AK540" s="127"/>
      <c r="AL540" s="127"/>
      <c r="AM540" s="127"/>
      <c r="AN540" s="127"/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</row>
    <row r="541" spans="2:61" s="118" customFormat="1" ht="12.75">
      <c r="B541" s="122"/>
      <c r="E541" s="126"/>
      <c r="I541" s="136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  <c r="AF541" s="127"/>
      <c r="AG541" s="127"/>
      <c r="AH541" s="127"/>
      <c r="AI541" s="127"/>
      <c r="AJ541" s="127"/>
      <c r="AK541" s="127"/>
      <c r="AL541" s="127"/>
      <c r="AM541" s="127"/>
      <c r="AN541" s="127"/>
      <c r="AO541" s="127"/>
      <c r="AP541" s="127"/>
      <c r="AQ541" s="127"/>
      <c r="AR541" s="127"/>
      <c r="AS541" s="127"/>
      <c r="AT541" s="127"/>
      <c r="AU541" s="127"/>
      <c r="AV541" s="127"/>
      <c r="AW541" s="127"/>
      <c r="AX541" s="127"/>
      <c r="AY541" s="127"/>
      <c r="AZ541" s="127"/>
      <c r="BA541" s="127"/>
      <c r="BB541" s="127"/>
      <c r="BC541" s="127"/>
      <c r="BD541" s="127"/>
      <c r="BE541" s="127"/>
      <c r="BF541" s="127"/>
      <c r="BG541" s="127"/>
      <c r="BH541" s="127"/>
      <c r="BI541" s="127"/>
    </row>
    <row r="542" spans="2:61" s="118" customFormat="1" ht="12.75">
      <c r="B542" s="122"/>
      <c r="E542" s="126"/>
      <c r="I542" s="136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  <c r="AF542" s="127"/>
      <c r="AG542" s="127"/>
      <c r="AH542" s="127"/>
      <c r="AI542" s="127"/>
      <c r="AJ542" s="127"/>
      <c r="AK542" s="127"/>
      <c r="AL542" s="127"/>
      <c r="AM542" s="127"/>
      <c r="AN542" s="127"/>
      <c r="AO542" s="127"/>
      <c r="AP542" s="127"/>
      <c r="AQ542" s="127"/>
      <c r="AR542" s="127"/>
      <c r="AS542" s="127"/>
      <c r="AT542" s="127"/>
      <c r="AU542" s="127"/>
      <c r="AV542" s="127"/>
      <c r="AW542" s="127"/>
      <c r="AX542" s="127"/>
      <c r="AY542" s="127"/>
      <c r="AZ542" s="127"/>
      <c r="BA542" s="127"/>
      <c r="BB542" s="127"/>
      <c r="BC542" s="127"/>
      <c r="BD542" s="127"/>
      <c r="BE542" s="127"/>
      <c r="BF542" s="127"/>
      <c r="BG542" s="127"/>
      <c r="BH542" s="127"/>
      <c r="BI542" s="127"/>
    </row>
    <row r="543" spans="2:61" s="118" customFormat="1" ht="12.75">
      <c r="B543" s="122"/>
      <c r="E543" s="126"/>
      <c r="I543" s="136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  <c r="AF543" s="127"/>
      <c r="AG543" s="127"/>
      <c r="AH543" s="127"/>
      <c r="AI543" s="127"/>
      <c r="AJ543" s="127"/>
      <c r="AK543" s="127"/>
      <c r="AL543" s="127"/>
      <c r="AM543" s="127"/>
      <c r="AN543" s="127"/>
      <c r="AO543" s="127"/>
      <c r="AP543" s="127"/>
      <c r="AQ543" s="127"/>
      <c r="AR543" s="127"/>
      <c r="AS543" s="127"/>
      <c r="AT543" s="127"/>
      <c r="AU543" s="127"/>
      <c r="AV543" s="127"/>
      <c r="AW543" s="127"/>
      <c r="AX543" s="127"/>
      <c r="AY543" s="127"/>
      <c r="AZ543" s="127"/>
      <c r="BA543" s="127"/>
      <c r="BB543" s="127"/>
      <c r="BC543" s="127"/>
      <c r="BD543" s="127"/>
      <c r="BE543" s="127"/>
      <c r="BF543" s="127"/>
      <c r="BG543" s="127"/>
      <c r="BH543" s="127"/>
      <c r="BI543" s="127"/>
    </row>
    <row r="544" spans="2:61" s="118" customFormat="1" ht="12.75">
      <c r="B544" s="122"/>
      <c r="E544" s="126"/>
      <c r="I544" s="136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  <c r="AF544" s="127"/>
      <c r="AG544" s="127"/>
      <c r="AH544" s="127"/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127"/>
      <c r="AU544" s="127"/>
      <c r="AV544" s="127"/>
      <c r="AW544" s="127"/>
      <c r="AX544" s="127"/>
      <c r="AY544" s="127"/>
      <c r="AZ544" s="127"/>
      <c r="BA544" s="127"/>
      <c r="BB544" s="127"/>
      <c r="BC544" s="127"/>
      <c r="BD544" s="127"/>
      <c r="BE544" s="127"/>
      <c r="BF544" s="127"/>
      <c r="BG544" s="127"/>
      <c r="BH544" s="127"/>
      <c r="BI544" s="127"/>
    </row>
    <row r="545" spans="2:61" s="118" customFormat="1" ht="12.75">
      <c r="B545" s="122"/>
      <c r="E545" s="126"/>
      <c r="I545" s="136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  <c r="AF545" s="127"/>
      <c r="AG545" s="127"/>
      <c r="AH545" s="127"/>
      <c r="AI545" s="127"/>
      <c r="AJ545" s="127"/>
      <c r="AK545" s="127"/>
      <c r="AL545" s="127"/>
      <c r="AM545" s="127"/>
      <c r="AN545" s="127"/>
      <c r="AO545" s="127"/>
      <c r="AP545" s="127"/>
      <c r="AQ545" s="127"/>
      <c r="AR545" s="127"/>
      <c r="AS545" s="127"/>
      <c r="AT545" s="127"/>
      <c r="AU545" s="127"/>
      <c r="AV545" s="127"/>
      <c r="AW545" s="127"/>
      <c r="AX545" s="127"/>
      <c r="AY545" s="127"/>
      <c r="AZ545" s="127"/>
      <c r="BA545" s="127"/>
      <c r="BB545" s="127"/>
      <c r="BC545" s="127"/>
      <c r="BD545" s="127"/>
      <c r="BE545" s="127"/>
      <c r="BF545" s="127"/>
      <c r="BG545" s="127"/>
      <c r="BH545" s="127"/>
      <c r="BI545" s="127"/>
    </row>
    <row r="546" spans="2:61" s="118" customFormat="1" ht="12.75">
      <c r="B546" s="122"/>
      <c r="E546" s="126"/>
      <c r="I546" s="136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  <c r="AF546" s="127"/>
      <c r="AG546" s="127"/>
      <c r="AH546" s="127"/>
      <c r="AI546" s="127"/>
      <c r="AJ546" s="127"/>
      <c r="AK546" s="127"/>
      <c r="AL546" s="127"/>
      <c r="AM546" s="127"/>
      <c r="AN546" s="127"/>
      <c r="AO546" s="127"/>
      <c r="AP546" s="127"/>
      <c r="AQ546" s="127"/>
      <c r="AR546" s="127"/>
      <c r="AS546" s="127"/>
      <c r="AT546" s="127"/>
      <c r="AU546" s="127"/>
      <c r="AV546" s="127"/>
      <c r="AW546" s="127"/>
      <c r="AX546" s="127"/>
      <c r="AY546" s="127"/>
      <c r="AZ546" s="127"/>
      <c r="BA546" s="127"/>
      <c r="BB546" s="127"/>
      <c r="BC546" s="127"/>
      <c r="BD546" s="127"/>
      <c r="BE546" s="127"/>
      <c r="BF546" s="127"/>
      <c r="BG546" s="127"/>
      <c r="BH546" s="127"/>
      <c r="BI546" s="127"/>
    </row>
    <row r="547" spans="2:61" s="118" customFormat="1" ht="12.75">
      <c r="B547" s="122"/>
      <c r="E547" s="126"/>
      <c r="I547" s="136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  <c r="AF547" s="127"/>
      <c r="AG547" s="127"/>
      <c r="AH547" s="127"/>
      <c r="AI547" s="127"/>
      <c r="AJ547" s="127"/>
      <c r="AK547" s="127"/>
      <c r="AL547" s="127"/>
      <c r="AM547" s="127"/>
      <c r="AN547" s="127"/>
      <c r="AO547" s="127"/>
      <c r="AP547" s="127"/>
      <c r="AQ547" s="127"/>
      <c r="AR547" s="127"/>
      <c r="AS547" s="127"/>
      <c r="AT547" s="127"/>
      <c r="AU547" s="127"/>
      <c r="AV547" s="127"/>
      <c r="AW547" s="127"/>
      <c r="AX547" s="127"/>
      <c r="AY547" s="127"/>
      <c r="AZ547" s="127"/>
      <c r="BA547" s="127"/>
      <c r="BB547" s="127"/>
      <c r="BC547" s="127"/>
      <c r="BD547" s="127"/>
      <c r="BE547" s="127"/>
      <c r="BF547" s="127"/>
      <c r="BG547" s="127"/>
      <c r="BH547" s="127"/>
      <c r="BI547" s="127"/>
    </row>
    <row r="548" spans="2:61" s="118" customFormat="1" ht="12.75">
      <c r="B548" s="122"/>
      <c r="E548" s="126"/>
      <c r="I548" s="136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  <c r="AF548" s="127"/>
      <c r="AG548" s="127"/>
      <c r="AH548" s="127"/>
      <c r="AI548" s="127"/>
      <c r="AJ548" s="127"/>
      <c r="AK548" s="127"/>
      <c r="AL548" s="127"/>
      <c r="AM548" s="127"/>
      <c r="AN548" s="127"/>
      <c r="AO548" s="127"/>
      <c r="AP548" s="127"/>
      <c r="AQ548" s="127"/>
      <c r="AR548" s="127"/>
      <c r="AS548" s="127"/>
      <c r="AT548" s="127"/>
      <c r="AU548" s="127"/>
      <c r="AV548" s="127"/>
      <c r="AW548" s="127"/>
      <c r="AX548" s="127"/>
      <c r="AY548" s="127"/>
      <c r="AZ548" s="127"/>
      <c r="BA548" s="127"/>
      <c r="BB548" s="127"/>
      <c r="BC548" s="127"/>
      <c r="BD548" s="127"/>
      <c r="BE548" s="127"/>
      <c r="BF548" s="127"/>
      <c r="BG548" s="127"/>
      <c r="BH548" s="127"/>
      <c r="BI548" s="127"/>
    </row>
    <row r="549" spans="2:61" s="118" customFormat="1" ht="12.75">
      <c r="B549" s="122"/>
      <c r="E549" s="126"/>
      <c r="I549" s="136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  <c r="AF549" s="127"/>
      <c r="AG549" s="127"/>
      <c r="AH549" s="127"/>
      <c r="AI549" s="127"/>
      <c r="AJ549" s="127"/>
      <c r="AK549" s="127"/>
      <c r="AL549" s="127"/>
      <c r="AM549" s="127"/>
      <c r="AN549" s="127"/>
      <c r="AO549" s="127"/>
      <c r="AP549" s="127"/>
      <c r="AQ549" s="127"/>
      <c r="AR549" s="127"/>
      <c r="AS549" s="127"/>
      <c r="AT549" s="127"/>
      <c r="AU549" s="127"/>
      <c r="AV549" s="127"/>
      <c r="AW549" s="127"/>
      <c r="AX549" s="127"/>
      <c r="AY549" s="127"/>
      <c r="AZ549" s="127"/>
      <c r="BA549" s="127"/>
      <c r="BB549" s="127"/>
      <c r="BC549" s="127"/>
      <c r="BD549" s="127"/>
      <c r="BE549" s="127"/>
      <c r="BF549" s="127"/>
      <c r="BG549" s="127"/>
      <c r="BH549" s="127"/>
      <c r="BI549" s="127"/>
    </row>
    <row r="550" spans="2:61" s="118" customFormat="1" ht="12.75">
      <c r="B550" s="122"/>
      <c r="E550" s="126"/>
      <c r="I550" s="136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  <c r="AF550" s="127"/>
      <c r="AG550" s="127"/>
      <c r="AH550" s="127"/>
      <c r="AI550" s="127"/>
      <c r="AJ550" s="127"/>
      <c r="AK550" s="127"/>
      <c r="AL550" s="127"/>
      <c r="AM550" s="127"/>
      <c r="AN550" s="127"/>
      <c r="AO550" s="127"/>
      <c r="AP550" s="127"/>
      <c r="AQ550" s="127"/>
      <c r="AR550" s="127"/>
      <c r="AS550" s="127"/>
      <c r="AT550" s="127"/>
      <c r="AU550" s="127"/>
      <c r="AV550" s="127"/>
      <c r="AW550" s="127"/>
      <c r="AX550" s="127"/>
      <c r="AY550" s="127"/>
      <c r="AZ550" s="127"/>
      <c r="BA550" s="127"/>
      <c r="BB550" s="127"/>
      <c r="BC550" s="127"/>
      <c r="BD550" s="127"/>
      <c r="BE550" s="127"/>
      <c r="BF550" s="127"/>
      <c r="BG550" s="127"/>
      <c r="BH550" s="127"/>
      <c r="BI550" s="127"/>
    </row>
    <row r="551" spans="2:61" s="118" customFormat="1" ht="12.75">
      <c r="B551" s="122"/>
      <c r="E551" s="126"/>
      <c r="I551" s="136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U551" s="127"/>
      <c r="AV551" s="127"/>
      <c r="AW551" s="127"/>
      <c r="AX551" s="127"/>
      <c r="AY551" s="127"/>
      <c r="AZ551" s="127"/>
      <c r="BA551" s="127"/>
      <c r="BB551" s="127"/>
      <c r="BC551" s="127"/>
      <c r="BD551" s="127"/>
      <c r="BE551" s="127"/>
      <c r="BF551" s="127"/>
      <c r="BG551" s="127"/>
      <c r="BH551" s="127"/>
      <c r="BI551" s="127"/>
    </row>
    <row r="552" spans="2:61" s="118" customFormat="1" ht="12.75">
      <c r="B552" s="122"/>
      <c r="E552" s="126"/>
      <c r="I552" s="136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  <c r="AF552" s="127"/>
      <c r="AG552" s="127"/>
      <c r="AH552" s="127"/>
      <c r="AI552" s="127"/>
      <c r="AJ552" s="127"/>
      <c r="AK552" s="127"/>
      <c r="AL552" s="127"/>
      <c r="AM552" s="127"/>
      <c r="AN552" s="127"/>
      <c r="AO552" s="127"/>
      <c r="AP552" s="127"/>
      <c r="AQ552" s="127"/>
      <c r="AR552" s="127"/>
      <c r="AS552" s="127"/>
      <c r="AT552" s="127"/>
      <c r="AU552" s="127"/>
      <c r="AV552" s="127"/>
      <c r="AW552" s="127"/>
      <c r="AX552" s="127"/>
      <c r="AY552" s="127"/>
      <c r="AZ552" s="127"/>
      <c r="BA552" s="127"/>
      <c r="BB552" s="127"/>
      <c r="BC552" s="127"/>
      <c r="BD552" s="127"/>
      <c r="BE552" s="127"/>
      <c r="BF552" s="127"/>
      <c r="BG552" s="127"/>
      <c r="BH552" s="127"/>
      <c r="BI552" s="127"/>
    </row>
    <row r="553" spans="2:61" s="118" customFormat="1" ht="12.75">
      <c r="B553" s="122"/>
      <c r="E553" s="126"/>
      <c r="I553" s="136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  <c r="AF553" s="127"/>
      <c r="AG553" s="127"/>
      <c r="AH553" s="127"/>
      <c r="AI553" s="127"/>
      <c r="AJ553" s="127"/>
      <c r="AK553" s="127"/>
      <c r="AL553" s="127"/>
      <c r="AM553" s="127"/>
      <c r="AN553" s="127"/>
      <c r="AO553" s="127"/>
      <c r="AP553" s="127"/>
      <c r="AQ553" s="127"/>
      <c r="AR553" s="127"/>
      <c r="AS553" s="127"/>
      <c r="AT553" s="127"/>
      <c r="AU553" s="127"/>
      <c r="AV553" s="127"/>
      <c r="AW553" s="127"/>
      <c r="AX553" s="127"/>
      <c r="AY553" s="127"/>
      <c r="AZ553" s="127"/>
      <c r="BA553" s="127"/>
      <c r="BB553" s="127"/>
      <c r="BC553" s="127"/>
      <c r="BD553" s="127"/>
      <c r="BE553" s="127"/>
      <c r="BF553" s="127"/>
      <c r="BG553" s="127"/>
      <c r="BH553" s="127"/>
      <c r="BI553" s="127"/>
    </row>
    <row r="554" spans="2:61" s="118" customFormat="1" ht="12.75">
      <c r="B554" s="122"/>
      <c r="E554" s="126"/>
      <c r="I554" s="136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  <c r="AF554" s="127"/>
      <c r="AG554" s="127"/>
      <c r="AH554" s="127"/>
      <c r="AI554" s="127"/>
      <c r="AJ554" s="127"/>
      <c r="AK554" s="127"/>
      <c r="AL554" s="127"/>
      <c r="AM554" s="127"/>
      <c r="AN554" s="127"/>
      <c r="AO554" s="127"/>
      <c r="AP554" s="127"/>
      <c r="AQ554" s="127"/>
      <c r="AR554" s="127"/>
      <c r="AS554" s="127"/>
      <c r="AT554" s="127"/>
      <c r="AU554" s="127"/>
      <c r="AV554" s="127"/>
      <c r="AW554" s="127"/>
      <c r="AX554" s="127"/>
      <c r="AY554" s="127"/>
      <c r="AZ554" s="127"/>
      <c r="BA554" s="127"/>
      <c r="BB554" s="127"/>
      <c r="BC554" s="127"/>
      <c r="BD554" s="127"/>
      <c r="BE554" s="127"/>
      <c r="BF554" s="127"/>
      <c r="BG554" s="127"/>
      <c r="BH554" s="127"/>
      <c r="BI554" s="127"/>
    </row>
    <row r="555" spans="2:61" s="118" customFormat="1" ht="12.75">
      <c r="B555" s="122"/>
      <c r="E555" s="126"/>
      <c r="I555" s="136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  <c r="AF555" s="127"/>
      <c r="AG555" s="127"/>
      <c r="AH555" s="127"/>
      <c r="AI555" s="127"/>
      <c r="AJ555" s="127"/>
      <c r="AK555" s="127"/>
      <c r="AL555" s="127"/>
      <c r="AM555" s="127"/>
      <c r="AN555" s="127"/>
      <c r="AO555" s="127"/>
      <c r="AP555" s="127"/>
      <c r="AQ555" s="127"/>
      <c r="AR555" s="127"/>
      <c r="AS555" s="127"/>
      <c r="AT555" s="127"/>
      <c r="AU555" s="127"/>
      <c r="AV555" s="127"/>
      <c r="AW555" s="127"/>
      <c r="AX555" s="127"/>
      <c r="AY555" s="127"/>
      <c r="AZ555" s="127"/>
      <c r="BA555" s="127"/>
      <c r="BB555" s="127"/>
      <c r="BC555" s="127"/>
      <c r="BD555" s="127"/>
      <c r="BE555" s="127"/>
      <c r="BF555" s="127"/>
      <c r="BG555" s="127"/>
      <c r="BH555" s="127"/>
      <c r="BI555" s="127"/>
    </row>
    <row r="556" spans="2:61" s="118" customFormat="1" ht="12.75">
      <c r="B556" s="122"/>
      <c r="E556" s="126"/>
      <c r="I556" s="136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  <c r="AF556" s="127"/>
      <c r="AG556" s="127"/>
      <c r="AH556" s="127"/>
      <c r="AI556" s="127"/>
      <c r="AJ556" s="127"/>
      <c r="AK556" s="127"/>
      <c r="AL556" s="127"/>
      <c r="AM556" s="127"/>
      <c r="AN556" s="127"/>
      <c r="AO556" s="127"/>
      <c r="AP556" s="127"/>
      <c r="AQ556" s="127"/>
      <c r="AR556" s="127"/>
      <c r="AS556" s="127"/>
      <c r="AT556" s="127"/>
      <c r="AU556" s="127"/>
      <c r="AV556" s="127"/>
      <c r="AW556" s="127"/>
      <c r="AX556" s="127"/>
      <c r="AY556" s="127"/>
      <c r="AZ556" s="127"/>
      <c r="BA556" s="127"/>
      <c r="BB556" s="127"/>
      <c r="BC556" s="127"/>
      <c r="BD556" s="127"/>
      <c r="BE556" s="127"/>
      <c r="BF556" s="127"/>
      <c r="BG556" s="127"/>
      <c r="BH556" s="127"/>
      <c r="BI556" s="127"/>
    </row>
    <row r="557" spans="2:61" s="118" customFormat="1" ht="12.75">
      <c r="B557" s="122"/>
      <c r="E557" s="126"/>
      <c r="I557" s="136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  <c r="AF557" s="127"/>
      <c r="AG557" s="127"/>
      <c r="AH557" s="127"/>
      <c r="AI557" s="127"/>
      <c r="AJ557" s="127"/>
      <c r="AK557" s="127"/>
      <c r="AL557" s="127"/>
      <c r="AM557" s="127"/>
      <c r="AN557" s="127"/>
      <c r="AO557" s="127"/>
      <c r="AP557" s="127"/>
      <c r="AQ557" s="127"/>
      <c r="AR557" s="127"/>
      <c r="AS557" s="127"/>
      <c r="AT557" s="127"/>
      <c r="AU557" s="127"/>
      <c r="AV557" s="127"/>
      <c r="AW557" s="127"/>
      <c r="AX557" s="127"/>
      <c r="AY557" s="127"/>
      <c r="AZ557" s="127"/>
      <c r="BA557" s="127"/>
      <c r="BB557" s="127"/>
      <c r="BC557" s="127"/>
      <c r="BD557" s="127"/>
      <c r="BE557" s="127"/>
      <c r="BF557" s="127"/>
      <c r="BG557" s="127"/>
      <c r="BH557" s="127"/>
      <c r="BI557" s="127"/>
    </row>
    <row r="558" spans="2:61" s="118" customFormat="1" ht="12.75">
      <c r="B558" s="122"/>
      <c r="E558" s="126"/>
      <c r="I558" s="136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  <c r="AF558" s="127"/>
      <c r="AG558" s="127"/>
      <c r="AH558" s="127"/>
      <c r="AI558" s="127"/>
      <c r="AJ558" s="127"/>
      <c r="AK558" s="127"/>
      <c r="AL558" s="127"/>
      <c r="AM558" s="127"/>
      <c r="AN558" s="127"/>
      <c r="AO558" s="127"/>
      <c r="AP558" s="127"/>
      <c r="AQ558" s="127"/>
      <c r="AR558" s="127"/>
      <c r="AS558" s="127"/>
      <c r="AT558" s="127"/>
      <c r="AU558" s="127"/>
      <c r="AV558" s="127"/>
      <c r="AW558" s="127"/>
      <c r="AX558" s="127"/>
      <c r="AY558" s="127"/>
      <c r="AZ558" s="127"/>
      <c r="BA558" s="127"/>
      <c r="BB558" s="127"/>
      <c r="BC558" s="127"/>
      <c r="BD558" s="127"/>
      <c r="BE558" s="127"/>
      <c r="BF558" s="127"/>
      <c r="BG558" s="127"/>
      <c r="BH558" s="127"/>
      <c r="BI558" s="127"/>
    </row>
    <row r="559" spans="2:61" s="118" customFormat="1" ht="12.75">
      <c r="B559" s="122"/>
      <c r="E559" s="126"/>
      <c r="I559" s="136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  <c r="AF559" s="127"/>
      <c r="AG559" s="127"/>
      <c r="AH559" s="127"/>
      <c r="AI559" s="127"/>
      <c r="AJ559" s="127"/>
      <c r="AK559" s="127"/>
      <c r="AL559" s="127"/>
      <c r="AM559" s="127"/>
      <c r="AN559" s="127"/>
      <c r="AO559" s="127"/>
      <c r="AP559" s="127"/>
      <c r="AQ559" s="127"/>
      <c r="AR559" s="127"/>
      <c r="AS559" s="127"/>
      <c r="AT559" s="127"/>
      <c r="AU559" s="127"/>
      <c r="AV559" s="127"/>
      <c r="AW559" s="127"/>
      <c r="AX559" s="127"/>
      <c r="AY559" s="127"/>
      <c r="AZ559" s="127"/>
      <c r="BA559" s="127"/>
      <c r="BB559" s="127"/>
      <c r="BC559" s="127"/>
      <c r="BD559" s="127"/>
      <c r="BE559" s="127"/>
      <c r="BF559" s="127"/>
      <c r="BG559" s="127"/>
      <c r="BH559" s="127"/>
      <c r="BI559" s="127"/>
    </row>
    <row r="560" spans="2:61" s="118" customFormat="1" ht="12.75">
      <c r="B560" s="122"/>
      <c r="E560" s="126"/>
      <c r="I560" s="136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  <c r="AF560" s="127"/>
      <c r="AG560" s="127"/>
      <c r="AH560" s="127"/>
      <c r="AI560" s="127"/>
      <c r="AJ560" s="127"/>
      <c r="AK560" s="127"/>
      <c r="AL560" s="127"/>
      <c r="AM560" s="127"/>
      <c r="AN560" s="127"/>
      <c r="AO560" s="127"/>
      <c r="AP560" s="127"/>
      <c r="AQ560" s="127"/>
      <c r="AR560" s="127"/>
      <c r="AS560" s="127"/>
      <c r="AT560" s="127"/>
      <c r="AU560" s="127"/>
      <c r="AV560" s="127"/>
      <c r="AW560" s="127"/>
      <c r="AX560" s="127"/>
      <c r="AY560" s="127"/>
      <c r="AZ560" s="127"/>
      <c r="BA560" s="127"/>
      <c r="BB560" s="127"/>
      <c r="BC560" s="127"/>
      <c r="BD560" s="127"/>
      <c r="BE560" s="127"/>
      <c r="BF560" s="127"/>
      <c r="BG560" s="127"/>
      <c r="BH560" s="127"/>
      <c r="BI560" s="127"/>
    </row>
    <row r="561" spans="2:61" s="118" customFormat="1" ht="12.75">
      <c r="B561" s="122"/>
      <c r="E561" s="126"/>
      <c r="I561" s="136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  <c r="AF561" s="127"/>
      <c r="AG561" s="127"/>
      <c r="AH561" s="127"/>
      <c r="AI561" s="127"/>
      <c r="AJ561" s="127"/>
      <c r="AK561" s="127"/>
      <c r="AL561" s="127"/>
      <c r="AM561" s="127"/>
      <c r="AN561" s="127"/>
      <c r="AO561" s="127"/>
      <c r="AP561" s="127"/>
      <c r="AQ561" s="127"/>
      <c r="AR561" s="127"/>
      <c r="AS561" s="127"/>
      <c r="AT561" s="127"/>
      <c r="AU561" s="127"/>
      <c r="AV561" s="127"/>
      <c r="AW561" s="127"/>
      <c r="AX561" s="127"/>
      <c r="AY561" s="127"/>
      <c r="AZ561" s="127"/>
      <c r="BA561" s="127"/>
      <c r="BB561" s="127"/>
      <c r="BC561" s="127"/>
      <c r="BD561" s="127"/>
      <c r="BE561" s="127"/>
      <c r="BF561" s="127"/>
      <c r="BG561" s="127"/>
      <c r="BH561" s="127"/>
      <c r="BI561" s="127"/>
    </row>
    <row r="562" spans="2:61" s="118" customFormat="1" ht="12.75">
      <c r="B562" s="122"/>
      <c r="E562" s="126"/>
      <c r="I562" s="136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  <c r="AF562" s="127"/>
      <c r="AG562" s="127"/>
      <c r="AH562" s="127"/>
      <c r="AI562" s="127"/>
      <c r="AJ562" s="127"/>
      <c r="AK562" s="127"/>
      <c r="AL562" s="127"/>
      <c r="AM562" s="127"/>
      <c r="AN562" s="127"/>
      <c r="AO562" s="127"/>
      <c r="AP562" s="127"/>
      <c r="AQ562" s="127"/>
      <c r="AR562" s="127"/>
      <c r="AS562" s="127"/>
      <c r="AT562" s="127"/>
      <c r="AU562" s="127"/>
      <c r="AV562" s="127"/>
      <c r="AW562" s="127"/>
      <c r="AX562" s="127"/>
      <c r="AY562" s="127"/>
      <c r="AZ562" s="127"/>
      <c r="BA562" s="127"/>
      <c r="BB562" s="127"/>
      <c r="BC562" s="127"/>
      <c r="BD562" s="127"/>
      <c r="BE562" s="127"/>
      <c r="BF562" s="127"/>
      <c r="BG562" s="127"/>
      <c r="BH562" s="127"/>
      <c r="BI562" s="127"/>
    </row>
    <row r="563" spans="2:61" s="118" customFormat="1" ht="12.75">
      <c r="B563" s="122"/>
      <c r="E563" s="126"/>
      <c r="I563" s="136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  <c r="AF563" s="127"/>
      <c r="AG563" s="127"/>
      <c r="AH563" s="127"/>
      <c r="AI563" s="127"/>
      <c r="AJ563" s="127"/>
      <c r="AK563" s="127"/>
      <c r="AL563" s="127"/>
      <c r="AM563" s="127"/>
      <c r="AN563" s="127"/>
      <c r="AO563" s="127"/>
      <c r="AP563" s="127"/>
      <c r="AQ563" s="127"/>
      <c r="AR563" s="127"/>
      <c r="AS563" s="127"/>
      <c r="AT563" s="127"/>
      <c r="AU563" s="127"/>
      <c r="AV563" s="127"/>
      <c r="AW563" s="127"/>
      <c r="AX563" s="127"/>
      <c r="AY563" s="127"/>
      <c r="AZ563" s="127"/>
      <c r="BA563" s="127"/>
      <c r="BB563" s="127"/>
      <c r="BC563" s="127"/>
      <c r="BD563" s="127"/>
      <c r="BE563" s="127"/>
      <c r="BF563" s="127"/>
      <c r="BG563" s="127"/>
      <c r="BH563" s="127"/>
      <c r="BI563" s="127"/>
    </row>
    <row r="564" spans="2:61" s="118" customFormat="1" ht="12.75">
      <c r="B564" s="122"/>
      <c r="E564" s="126"/>
      <c r="I564" s="136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  <c r="AF564" s="127"/>
      <c r="AG564" s="127"/>
      <c r="AH564" s="127"/>
      <c r="AI564" s="127"/>
      <c r="AJ564" s="127"/>
      <c r="AK564" s="127"/>
      <c r="AL564" s="127"/>
      <c r="AM564" s="127"/>
      <c r="AN564" s="127"/>
      <c r="AO564" s="127"/>
      <c r="AP564" s="127"/>
      <c r="AQ564" s="127"/>
      <c r="AR564" s="127"/>
      <c r="AS564" s="127"/>
      <c r="AT564" s="127"/>
      <c r="AU564" s="127"/>
      <c r="AV564" s="127"/>
      <c r="AW564" s="127"/>
      <c r="AX564" s="127"/>
      <c r="AY564" s="127"/>
      <c r="AZ564" s="127"/>
      <c r="BA564" s="127"/>
      <c r="BB564" s="127"/>
      <c r="BC564" s="127"/>
      <c r="BD564" s="127"/>
      <c r="BE564" s="127"/>
      <c r="BF564" s="127"/>
      <c r="BG564" s="127"/>
      <c r="BH564" s="127"/>
      <c r="BI564" s="127"/>
    </row>
    <row r="565" spans="2:61" s="118" customFormat="1" ht="12.75">
      <c r="B565" s="122"/>
      <c r="E565" s="126"/>
      <c r="I565" s="136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  <c r="AF565" s="127"/>
      <c r="AG565" s="127"/>
      <c r="AH565" s="127"/>
      <c r="AI565" s="127"/>
      <c r="AJ565" s="127"/>
      <c r="AK565" s="127"/>
      <c r="AL565" s="127"/>
      <c r="AM565" s="127"/>
      <c r="AN565" s="127"/>
      <c r="AO565" s="127"/>
      <c r="AP565" s="127"/>
      <c r="AQ565" s="127"/>
      <c r="AR565" s="127"/>
      <c r="AS565" s="127"/>
      <c r="AT565" s="127"/>
      <c r="AU565" s="127"/>
      <c r="AV565" s="127"/>
      <c r="AW565" s="127"/>
      <c r="AX565" s="127"/>
      <c r="AY565" s="127"/>
      <c r="AZ565" s="127"/>
      <c r="BA565" s="127"/>
      <c r="BB565" s="127"/>
      <c r="BC565" s="127"/>
      <c r="BD565" s="127"/>
      <c r="BE565" s="127"/>
      <c r="BF565" s="127"/>
      <c r="BG565" s="127"/>
      <c r="BH565" s="127"/>
      <c r="BI565" s="127"/>
    </row>
    <row r="566" spans="2:61" s="118" customFormat="1" ht="12.75">
      <c r="B566" s="122"/>
      <c r="E566" s="126"/>
      <c r="I566" s="136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  <c r="AF566" s="127"/>
      <c r="AG566" s="127"/>
      <c r="AH566" s="127"/>
      <c r="AI566" s="127"/>
      <c r="AJ566" s="127"/>
      <c r="AK566" s="127"/>
      <c r="AL566" s="127"/>
      <c r="AM566" s="127"/>
      <c r="AN566" s="127"/>
      <c r="AO566" s="127"/>
      <c r="AP566" s="127"/>
      <c r="AQ566" s="127"/>
      <c r="AR566" s="127"/>
      <c r="AS566" s="127"/>
      <c r="AT566" s="127"/>
      <c r="AU566" s="127"/>
      <c r="AV566" s="127"/>
      <c r="AW566" s="127"/>
      <c r="AX566" s="127"/>
      <c r="AY566" s="127"/>
      <c r="AZ566" s="127"/>
      <c r="BA566" s="127"/>
      <c r="BB566" s="127"/>
      <c r="BC566" s="127"/>
      <c r="BD566" s="127"/>
      <c r="BE566" s="127"/>
      <c r="BF566" s="127"/>
      <c r="BG566" s="127"/>
      <c r="BH566" s="127"/>
      <c r="BI566" s="127"/>
    </row>
    <row r="567" spans="2:61" s="118" customFormat="1" ht="12.75">
      <c r="B567" s="122"/>
      <c r="E567" s="126"/>
      <c r="I567" s="136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  <c r="AF567" s="127"/>
      <c r="AG567" s="127"/>
      <c r="AH567" s="127"/>
      <c r="AI567" s="127"/>
      <c r="AJ567" s="127"/>
      <c r="AK567" s="127"/>
      <c r="AL567" s="127"/>
      <c r="AM567" s="127"/>
      <c r="AN567" s="127"/>
      <c r="AO567" s="127"/>
      <c r="AP567" s="127"/>
      <c r="AQ567" s="127"/>
      <c r="AR567" s="127"/>
      <c r="AS567" s="127"/>
      <c r="AT567" s="127"/>
      <c r="AU567" s="127"/>
      <c r="AV567" s="127"/>
      <c r="AW567" s="127"/>
      <c r="AX567" s="127"/>
      <c r="AY567" s="127"/>
      <c r="AZ567" s="127"/>
      <c r="BA567" s="127"/>
      <c r="BB567" s="127"/>
      <c r="BC567" s="127"/>
      <c r="BD567" s="127"/>
      <c r="BE567" s="127"/>
      <c r="BF567" s="127"/>
      <c r="BG567" s="127"/>
      <c r="BH567" s="127"/>
      <c r="BI567" s="127"/>
    </row>
    <row r="568" spans="2:61" s="118" customFormat="1" ht="12.75">
      <c r="B568" s="122"/>
      <c r="E568" s="126"/>
      <c r="I568" s="136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  <c r="AF568" s="127"/>
      <c r="AG568" s="127"/>
      <c r="AH568" s="127"/>
      <c r="AI568" s="127"/>
      <c r="AJ568" s="127"/>
      <c r="AK568" s="127"/>
      <c r="AL568" s="127"/>
      <c r="AM568" s="127"/>
      <c r="AN568" s="127"/>
      <c r="AO568" s="127"/>
      <c r="AP568" s="127"/>
      <c r="AQ568" s="127"/>
      <c r="AR568" s="127"/>
      <c r="AS568" s="127"/>
      <c r="AT568" s="127"/>
      <c r="AU568" s="127"/>
      <c r="AV568" s="127"/>
      <c r="AW568" s="127"/>
      <c r="AX568" s="127"/>
      <c r="AY568" s="127"/>
      <c r="AZ568" s="127"/>
      <c r="BA568" s="127"/>
      <c r="BB568" s="127"/>
      <c r="BC568" s="127"/>
      <c r="BD568" s="127"/>
      <c r="BE568" s="127"/>
      <c r="BF568" s="127"/>
      <c r="BG568" s="127"/>
      <c r="BH568" s="127"/>
      <c r="BI568" s="127"/>
    </row>
    <row r="569" spans="2:61" s="118" customFormat="1" ht="12.75">
      <c r="B569" s="122"/>
      <c r="E569" s="126"/>
      <c r="I569" s="136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  <c r="AF569" s="127"/>
      <c r="AG569" s="127"/>
      <c r="AH569" s="127"/>
      <c r="AI569" s="127"/>
      <c r="AJ569" s="127"/>
      <c r="AK569" s="127"/>
      <c r="AL569" s="127"/>
      <c r="AM569" s="127"/>
      <c r="AN569" s="127"/>
      <c r="AO569" s="127"/>
      <c r="AP569" s="127"/>
      <c r="AQ569" s="127"/>
      <c r="AR569" s="127"/>
      <c r="AS569" s="127"/>
      <c r="AT569" s="127"/>
      <c r="AU569" s="127"/>
      <c r="AV569" s="127"/>
      <c r="AW569" s="127"/>
      <c r="AX569" s="127"/>
      <c r="AY569" s="127"/>
      <c r="AZ569" s="127"/>
      <c r="BA569" s="127"/>
      <c r="BB569" s="127"/>
      <c r="BC569" s="127"/>
      <c r="BD569" s="127"/>
      <c r="BE569" s="127"/>
      <c r="BF569" s="127"/>
      <c r="BG569" s="127"/>
      <c r="BH569" s="127"/>
      <c r="BI569" s="127"/>
    </row>
    <row r="570" spans="2:61" s="118" customFormat="1" ht="12.75">
      <c r="B570" s="122"/>
      <c r="E570" s="126"/>
      <c r="I570" s="136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  <c r="AH570" s="127"/>
      <c r="AI570" s="127"/>
      <c r="AJ570" s="127"/>
      <c r="AK570" s="127"/>
      <c r="AL570" s="127"/>
      <c r="AM570" s="127"/>
      <c r="AN570" s="127"/>
      <c r="AO570" s="127"/>
      <c r="AP570" s="127"/>
      <c r="AQ570" s="127"/>
      <c r="AR570" s="127"/>
      <c r="AS570" s="127"/>
      <c r="AT570" s="127"/>
      <c r="AU570" s="127"/>
      <c r="AV570" s="127"/>
      <c r="AW570" s="127"/>
      <c r="AX570" s="127"/>
      <c r="AY570" s="127"/>
      <c r="AZ570" s="127"/>
      <c r="BA570" s="127"/>
      <c r="BB570" s="127"/>
      <c r="BC570" s="127"/>
      <c r="BD570" s="127"/>
      <c r="BE570" s="127"/>
      <c r="BF570" s="127"/>
      <c r="BG570" s="127"/>
      <c r="BH570" s="127"/>
      <c r="BI570" s="127"/>
    </row>
    <row r="571" spans="2:61" s="118" customFormat="1" ht="12.75">
      <c r="B571" s="122"/>
      <c r="E571" s="126"/>
      <c r="I571" s="136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7"/>
      <c r="AH571" s="127"/>
      <c r="AI571" s="127"/>
      <c r="AJ571" s="127"/>
      <c r="AK571" s="127"/>
      <c r="AL571" s="127"/>
      <c r="AM571" s="127"/>
      <c r="AN571" s="127"/>
      <c r="AO571" s="127"/>
      <c r="AP571" s="127"/>
      <c r="AQ571" s="127"/>
      <c r="AR571" s="127"/>
      <c r="AS571" s="127"/>
      <c r="AT571" s="127"/>
      <c r="AU571" s="127"/>
      <c r="AV571" s="127"/>
      <c r="AW571" s="127"/>
      <c r="AX571" s="127"/>
      <c r="AY571" s="127"/>
      <c r="AZ571" s="127"/>
      <c r="BA571" s="127"/>
      <c r="BB571" s="127"/>
      <c r="BC571" s="127"/>
      <c r="BD571" s="127"/>
      <c r="BE571" s="127"/>
      <c r="BF571" s="127"/>
      <c r="BG571" s="127"/>
      <c r="BH571" s="127"/>
      <c r="BI571" s="127"/>
    </row>
    <row r="572" spans="2:61" s="118" customFormat="1" ht="12.75">
      <c r="B572" s="122"/>
      <c r="E572" s="126"/>
      <c r="I572" s="136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  <c r="AF572" s="127"/>
      <c r="AG572" s="127"/>
      <c r="AH572" s="127"/>
      <c r="AI572" s="127"/>
      <c r="AJ572" s="127"/>
      <c r="AK572" s="127"/>
      <c r="AL572" s="127"/>
      <c r="AM572" s="127"/>
      <c r="AN572" s="127"/>
      <c r="AO572" s="127"/>
      <c r="AP572" s="127"/>
      <c r="AQ572" s="127"/>
      <c r="AR572" s="127"/>
      <c r="AS572" s="127"/>
      <c r="AT572" s="127"/>
      <c r="AU572" s="127"/>
      <c r="AV572" s="127"/>
      <c r="AW572" s="127"/>
      <c r="AX572" s="127"/>
      <c r="AY572" s="127"/>
      <c r="AZ572" s="127"/>
      <c r="BA572" s="127"/>
      <c r="BB572" s="127"/>
      <c r="BC572" s="127"/>
      <c r="BD572" s="127"/>
      <c r="BE572" s="127"/>
      <c r="BF572" s="127"/>
      <c r="BG572" s="127"/>
      <c r="BH572" s="127"/>
      <c r="BI572" s="127"/>
    </row>
    <row r="573" spans="2:61" s="118" customFormat="1" ht="12.75">
      <c r="B573" s="122"/>
      <c r="E573" s="126"/>
      <c r="I573" s="136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  <c r="AF573" s="127"/>
      <c r="AG573" s="127"/>
      <c r="AH573" s="127"/>
      <c r="AI573" s="127"/>
      <c r="AJ573" s="127"/>
      <c r="AK573" s="127"/>
      <c r="AL573" s="127"/>
      <c r="AM573" s="127"/>
      <c r="AN573" s="127"/>
      <c r="AO573" s="127"/>
      <c r="AP573" s="127"/>
      <c r="AQ573" s="127"/>
      <c r="AR573" s="127"/>
      <c r="AS573" s="127"/>
      <c r="AT573" s="127"/>
      <c r="AU573" s="127"/>
      <c r="AV573" s="127"/>
      <c r="AW573" s="127"/>
      <c r="AX573" s="127"/>
      <c r="AY573" s="127"/>
      <c r="AZ573" s="127"/>
      <c r="BA573" s="127"/>
      <c r="BB573" s="127"/>
      <c r="BC573" s="127"/>
      <c r="BD573" s="127"/>
      <c r="BE573" s="127"/>
      <c r="BF573" s="127"/>
      <c r="BG573" s="127"/>
      <c r="BH573" s="127"/>
      <c r="BI573" s="127"/>
    </row>
    <row r="574" spans="2:61" s="118" customFormat="1" ht="12.75">
      <c r="B574" s="122"/>
      <c r="E574" s="126"/>
      <c r="I574" s="136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  <c r="AF574" s="127"/>
      <c r="AG574" s="127"/>
      <c r="AH574" s="127"/>
      <c r="AI574" s="127"/>
      <c r="AJ574" s="127"/>
      <c r="AK574" s="127"/>
      <c r="AL574" s="127"/>
      <c r="AM574" s="127"/>
      <c r="AN574" s="127"/>
      <c r="AO574" s="127"/>
      <c r="AP574" s="127"/>
      <c r="AQ574" s="127"/>
      <c r="AR574" s="127"/>
      <c r="AS574" s="127"/>
      <c r="AT574" s="127"/>
      <c r="AU574" s="127"/>
      <c r="AV574" s="127"/>
      <c r="AW574" s="127"/>
      <c r="AX574" s="127"/>
      <c r="AY574" s="127"/>
      <c r="AZ574" s="127"/>
      <c r="BA574" s="127"/>
      <c r="BB574" s="127"/>
      <c r="BC574" s="127"/>
      <c r="BD574" s="127"/>
      <c r="BE574" s="127"/>
      <c r="BF574" s="127"/>
      <c r="BG574" s="127"/>
      <c r="BH574" s="127"/>
      <c r="BI574" s="127"/>
    </row>
    <row r="575" spans="2:61" s="118" customFormat="1" ht="12.75">
      <c r="B575" s="122"/>
      <c r="E575" s="126"/>
      <c r="I575" s="136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  <c r="AF575" s="127"/>
      <c r="AG575" s="127"/>
      <c r="AH575" s="127"/>
      <c r="AI575" s="127"/>
      <c r="AJ575" s="127"/>
      <c r="AK575" s="127"/>
      <c r="AL575" s="127"/>
      <c r="AM575" s="127"/>
      <c r="AN575" s="127"/>
      <c r="AO575" s="127"/>
      <c r="AP575" s="127"/>
      <c r="AQ575" s="127"/>
      <c r="AR575" s="127"/>
      <c r="AS575" s="127"/>
      <c r="AT575" s="127"/>
      <c r="AU575" s="127"/>
      <c r="AV575" s="127"/>
      <c r="AW575" s="127"/>
      <c r="AX575" s="127"/>
      <c r="AY575" s="127"/>
      <c r="AZ575" s="127"/>
      <c r="BA575" s="127"/>
      <c r="BB575" s="127"/>
      <c r="BC575" s="127"/>
      <c r="BD575" s="127"/>
      <c r="BE575" s="127"/>
      <c r="BF575" s="127"/>
      <c r="BG575" s="127"/>
      <c r="BH575" s="127"/>
      <c r="BI575" s="127"/>
    </row>
    <row r="576" spans="2:61" s="118" customFormat="1" ht="12.75">
      <c r="B576" s="122"/>
      <c r="E576" s="126"/>
      <c r="I576" s="136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  <c r="AF576" s="127"/>
      <c r="AG576" s="127"/>
      <c r="AH576" s="127"/>
      <c r="AI576" s="127"/>
      <c r="AJ576" s="127"/>
      <c r="AK576" s="127"/>
      <c r="AL576" s="127"/>
      <c r="AM576" s="127"/>
      <c r="AN576" s="127"/>
      <c r="AO576" s="127"/>
      <c r="AP576" s="127"/>
      <c r="AQ576" s="127"/>
      <c r="AR576" s="127"/>
      <c r="AS576" s="127"/>
      <c r="AT576" s="127"/>
      <c r="AU576" s="127"/>
      <c r="AV576" s="127"/>
      <c r="AW576" s="127"/>
      <c r="AX576" s="127"/>
      <c r="AY576" s="127"/>
      <c r="AZ576" s="127"/>
      <c r="BA576" s="127"/>
      <c r="BB576" s="127"/>
      <c r="BC576" s="127"/>
      <c r="BD576" s="127"/>
      <c r="BE576" s="127"/>
      <c r="BF576" s="127"/>
      <c r="BG576" s="127"/>
      <c r="BH576" s="127"/>
      <c r="BI576" s="127"/>
    </row>
    <row r="577" spans="2:61" s="118" customFormat="1" ht="12.75">
      <c r="B577" s="122"/>
      <c r="E577" s="126"/>
      <c r="I577" s="136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7"/>
      <c r="AH577" s="127"/>
      <c r="AI577" s="127"/>
      <c r="AJ577" s="127"/>
      <c r="AK577" s="127"/>
      <c r="AL577" s="127"/>
      <c r="AM577" s="127"/>
      <c r="AN577" s="127"/>
      <c r="AO577" s="127"/>
      <c r="AP577" s="127"/>
      <c r="AQ577" s="127"/>
      <c r="AR577" s="127"/>
      <c r="AS577" s="127"/>
      <c r="AT577" s="127"/>
      <c r="AU577" s="127"/>
      <c r="AV577" s="127"/>
      <c r="AW577" s="127"/>
      <c r="AX577" s="127"/>
      <c r="AY577" s="127"/>
      <c r="AZ577" s="127"/>
      <c r="BA577" s="127"/>
      <c r="BB577" s="127"/>
      <c r="BC577" s="127"/>
      <c r="BD577" s="127"/>
      <c r="BE577" s="127"/>
      <c r="BF577" s="127"/>
      <c r="BG577" s="127"/>
      <c r="BH577" s="127"/>
      <c r="BI577" s="127"/>
    </row>
    <row r="578" spans="2:61" s="118" customFormat="1" ht="12.75">
      <c r="B578" s="122"/>
      <c r="E578" s="126"/>
      <c r="I578" s="136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  <c r="AF578" s="127"/>
      <c r="AG578" s="127"/>
      <c r="AH578" s="127"/>
      <c r="AI578" s="127"/>
      <c r="AJ578" s="127"/>
      <c r="AK578" s="127"/>
      <c r="AL578" s="127"/>
      <c r="AM578" s="127"/>
      <c r="AN578" s="127"/>
      <c r="AO578" s="127"/>
      <c r="AP578" s="127"/>
      <c r="AQ578" s="127"/>
      <c r="AR578" s="127"/>
      <c r="AS578" s="127"/>
      <c r="AT578" s="127"/>
      <c r="AU578" s="127"/>
      <c r="AV578" s="127"/>
      <c r="AW578" s="127"/>
      <c r="AX578" s="127"/>
      <c r="AY578" s="127"/>
      <c r="AZ578" s="127"/>
      <c r="BA578" s="127"/>
      <c r="BB578" s="127"/>
      <c r="BC578" s="127"/>
      <c r="BD578" s="127"/>
      <c r="BE578" s="127"/>
      <c r="BF578" s="127"/>
      <c r="BG578" s="127"/>
      <c r="BH578" s="127"/>
      <c r="BI578" s="127"/>
    </row>
    <row r="579" spans="2:61" s="118" customFormat="1" ht="12.75">
      <c r="B579" s="122"/>
      <c r="E579" s="126"/>
      <c r="I579" s="136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  <c r="AF579" s="127"/>
      <c r="AG579" s="127"/>
      <c r="AH579" s="127"/>
      <c r="AI579" s="127"/>
      <c r="AJ579" s="127"/>
      <c r="AK579" s="127"/>
      <c r="AL579" s="127"/>
      <c r="AM579" s="127"/>
      <c r="AN579" s="127"/>
      <c r="AO579" s="127"/>
      <c r="AP579" s="127"/>
      <c r="AQ579" s="127"/>
      <c r="AR579" s="127"/>
      <c r="AS579" s="127"/>
      <c r="AT579" s="127"/>
      <c r="AU579" s="127"/>
      <c r="AV579" s="127"/>
      <c r="AW579" s="127"/>
      <c r="AX579" s="127"/>
      <c r="AY579" s="127"/>
      <c r="AZ579" s="127"/>
      <c r="BA579" s="127"/>
      <c r="BB579" s="127"/>
      <c r="BC579" s="127"/>
      <c r="BD579" s="127"/>
      <c r="BE579" s="127"/>
      <c r="BF579" s="127"/>
      <c r="BG579" s="127"/>
      <c r="BH579" s="127"/>
      <c r="BI579" s="127"/>
    </row>
    <row r="580" spans="2:61" s="118" customFormat="1" ht="12.75">
      <c r="B580" s="122"/>
      <c r="E580" s="126"/>
      <c r="I580" s="136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  <c r="AF580" s="127"/>
      <c r="AG580" s="127"/>
      <c r="AH580" s="127"/>
      <c r="AI580" s="127"/>
      <c r="AJ580" s="127"/>
      <c r="AK580" s="127"/>
      <c r="AL580" s="127"/>
      <c r="AM580" s="127"/>
      <c r="AN580" s="127"/>
      <c r="AO580" s="127"/>
      <c r="AP580" s="127"/>
      <c r="AQ580" s="127"/>
      <c r="AR580" s="127"/>
      <c r="AS580" s="127"/>
      <c r="AT580" s="127"/>
      <c r="AU580" s="127"/>
      <c r="AV580" s="127"/>
      <c r="AW580" s="127"/>
      <c r="AX580" s="127"/>
      <c r="AY580" s="127"/>
      <c r="AZ580" s="127"/>
      <c r="BA580" s="127"/>
      <c r="BB580" s="127"/>
      <c r="BC580" s="127"/>
      <c r="BD580" s="127"/>
      <c r="BE580" s="127"/>
      <c r="BF580" s="127"/>
      <c r="BG580" s="127"/>
      <c r="BH580" s="127"/>
      <c r="BI580" s="127"/>
    </row>
    <row r="581" spans="2:61" s="118" customFormat="1" ht="12.75">
      <c r="B581" s="122"/>
      <c r="E581" s="126"/>
      <c r="I581" s="136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  <c r="AF581" s="127"/>
      <c r="AG581" s="127"/>
      <c r="AH581" s="127"/>
      <c r="AI581" s="127"/>
      <c r="AJ581" s="127"/>
      <c r="AK581" s="127"/>
      <c r="AL581" s="127"/>
      <c r="AM581" s="127"/>
      <c r="AN581" s="127"/>
      <c r="AO581" s="127"/>
      <c r="AP581" s="127"/>
      <c r="AQ581" s="127"/>
      <c r="AR581" s="127"/>
      <c r="AS581" s="127"/>
      <c r="AT581" s="127"/>
      <c r="AU581" s="127"/>
      <c r="AV581" s="127"/>
      <c r="AW581" s="127"/>
      <c r="AX581" s="127"/>
      <c r="AY581" s="127"/>
      <c r="AZ581" s="127"/>
      <c r="BA581" s="127"/>
      <c r="BB581" s="127"/>
      <c r="BC581" s="127"/>
      <c r="BD581" s="127"/>
      <c r="BE581" s="127"/>
      <c r="BF581" s="127"/>
      <c r="BG581" s="127"/>
      <c r="BH581" s="127"/>
      <c r="BI581" s="127"/>
    </row>
    <row r="582" spans="2:61" s="118" customFormat="1" ht="12.75">
      <c r="B582" s="122"/>
      <c r="E582" s="126"/>
      <c r="I582" s="136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127"/>
      <c r="AG582" s="127"/>
      <c r="AH582" s="127"/>
      <c r="AI582" s="127"/>
      <c r="AJ582" s="127"/>
      <c r="AK582" s="127"/>
      <c r="AL582" s="127"/>
      <c r="AM582" s="127"/>
      <c r="AN582" s="127"/>
      <c r="AO582" s="127"/>
      <c r="AP582" s="127"/>
      <c r="AQ582" s="127"/>
      <c r="AR582" s="127"/>
      <c r="AS582" s="127"/>
      <c r="AT582" s="127"/>
      <c r="AU582" s="127"/>
      <c r="AV582" s="127"/>
      <c r="AW582" s="127"/>
      <c r="AX582" s="127"/>
      <c r="AY582" s="127"/>
      <c r="AZ582" s="127"/>
      <c r="BA582" s="127"/>
      <c r="BB582" s="127"/>
      <c r="BC582" s="127"/>
      <c r="BD582" s="127"/>
      <c r="BE582" s="127"/>
      <c r="BF582" s="127"/>
      <c r="BG582" s="127"/>
      <c r="BH582" s="127"/>
      <c r="BI582" s="127"/>
    </row>
    <row r="583" spans="2:61" s="118" customFormat="1" ht="12.75">
      <c r="B583" s="122"/>
      <c r="E583" s="126"/>
      <c r="I583" s="136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  <c r="AF583" s="127"/>
      <c r="AG583" s="127"/>
      <c r="AH583" s="127"/>
      <c r="AI583" s="127"/>
      <c r="AJ583" s="127"/>
      <c r="AK583" s="127"/>
      <c r="AL583" s="127"/>
      <c r="AM583" s="127"/>
      <c r="AN583" s="127"/>
      <c r="AO583" s="127"/>
      <c r="AP583" s="127"/>
      <c r="AQ583" s="127"/>
      <c r="AR583" s="127"/>
      <c r="AS583" s="127"/>
      <c r="AT583" s="127"/>
      <c r="AU583" s="127"/>
      <c r="AV583" s="127"/>
      <c r="AW583" s="127"/>
      <c r="AX583" s="127"/>
      <c r="AY583" s="127"/>
      <c r="AZ583" s="127"/>
      <c r="BA583" s="127"/>
      <c r="BB583" s="127"/>
      <c r="BC583" s="127"/>
      <c r="BD583" s="127"/>
      <c r="BE583" s="127"/>
      <c r="BF583" s="127"/>
      <c r="BG583" s="127"/>
      <c r="BH583" s="127"/>
      <c r="BI583" s="127"/>
    </row>
    <row r="584" spans="2:61" s="118" customFormat="1" ht="12.75">
      <c r="B584" s="122"/>
      <c r="E584" s="126"/>
      <c r="I584" s="136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  <c r="AF584" s="127"/>
      <c r="AG584" s="127"/>
      <c r="AH584" s="127"/>
      <c r="AI584" s="127"/>
      <c r="AJ584" s="127"/>
      <c r="AK584" s="127"/>
      <c r="AL584" s="127"/>
      <c r="AM584" s="127"/>
      <c r="AN584" s="127"/>
      <c r="AO584" s="127"/>
      <c r="AP584" s="127"/>
      <c r="AQ584" s="127"/>
      <c r="AR584" s="127"/>
      <c r="AS584" s="127"/>
      <c r="AT584" s="127"/>
      <c r="AU584" s="127"/>
      <c r="AV584" s="127"/>
      <c r="AW584" s="127"/>
      <c r="AX584" s="127"/>
      <c r="AY584" s="127"/>
      <c r="AZ584" s="127"/>
      <c r="BA584" s="127"/>
      <c r="BB584" s="127"/>
      <c r="BC584" s="127"/>
      <c r="BD584" s="127"/>
      <c r="BE584" s="127"/>
      <c r="BF584" s="127"/>
      <c r="BG584" s="127"/>
      <c r="BH584" s="127"/>
      <c r="BI584" s="127"/>
    </row>
    <row r="585" spans="2:61" s="118" customFormat="1" ht="12.75">
      <c r="B585" s="122"/>
      <c r="E585" s="126"/>
      <c r="I585" s="136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  <c r="AF585" s="127"/>
      <c r="AG585" s="127"/>
      <c r="AH585" s="127"/>
      <c r="AI585" s="127"/>
      <c r="AJ585" s="127"/>
      <c r="AK585" s="127"/>
      <c r="AL585" s="127"/>
      <c r="AM585" s="127"/>
      <c r="AN585" s="127"/>
      <c r="AO585" s="127"/>
      <c r="AP585" s="127"/>
      <c r="AQ585" s="127"/>
      <c r="AR585" s="127"/>
      <c r="AS585" s="127"/>
      <c r="AT585" s="127"/>
      <c r="AU585" s="127"/>
      <c r="AV585" s="127"/>
      <c r="AW585" s="127"/>
      <c r="AX585" s="127"/>
      <c r="AY585" s="127"/>
      <c r="AZ585" s="127"/>
      <c r="BA585" s="127"/>
      <c r="BB585" s="127"/>
      <c r="BC585" s="127"/>
      <c r="BD585" s="127"/>
      <c r="BE585" s="127"/>
      <c r="BF585" s="127"/>
      <c r="BG585" s="127"/>
      <c r="BH585" s="127"/>
      <c r="BI585" s="127"/>
    </row>
    <row r="586" spans="2:61" s="118" customFormat="1" ht="12.75">
      <c r="B586" s="122"/>
      <c r="E586" s="126"/>
      <c r="I586" s="136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  <c r="AF586" s="127"/>
      <c r="AG586" s="127"/>
      <c r="AH586" s="127"/>
      <c r="AI586" s="127"/>
      <c r="AJ586" s="127"/>
      <c r="AK586" s="127"/>
      <c r="AL586" s="127"/>
      <c r="AM586" s="127"/>
      <c r="AN586" s="127"/>
      <c r="AO586" s="127"/>
      <c r="AP586" s="127"/>
      <c r="AQ586" s="127"/>
      <c r="AR586" s="127"/>
      <c r="AS586" s="127"/>
      <c r="AT586" s="127"/>
      <c r="AU586" s="127"/>
      <c r="AV586" s="127"/>
      <c r="AW586" s="127"/>
      <c r="AX586" s="127"/>
      <c r="AY586" s="127"/>
      <c r="AZ586" s="127"/>
      <c r="BA586" s="127"/>
      <c r="BB586" s="127"/>
      <c r="BC586" s="127"/>
      <c r="BD586" s="127"/>
      <c r="BE586" s="127"/>
      <c r="BF586" s="127"/>
      <c r="BG586" s="127"/>
      <c r="BH586" s="127"/>
      <c r="BI586" s="127"/>
    </row>
    <row r="587" spans="2:61" s="118" customFormat="1" ht="12.75">
      <c r="B587" s="122"/>
      <c r="E587" s="126"/>
      <c r="I587" s="136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  <c r="AF587" s="127"/>
      <c r="AG587" s="127"/>
      <c r="AH587" s="127"/>
      <c r="AI587" s="127"/>
      <c r="AJ587" s="127"/>
      <c r="AK587" s="127"/>
      <c r="AL587" s="127"/>
      <c r="AM587" s="127"/>
      <c r="AN587" s="127"/>
      <c r="AO587" s="127"/>
      <c r="AP587" s="127"/>
      <c r="AQ587" s="127"/>
      <c r="AR587" s="127"/>
      <c r="AS587" s="127"/>
      <c r="AT587" s="127"/>
      <c r="AU587" s="127"/>
      <c r="AV587" s="127"/>
      <c r="AW587" s="127"/>
      <c r="AX587" s="127"/>
      <c r="AY587" s="127"/>
      <c r="AZ587" s="127"/>
      <c r="BA587" s="127"/>
      <c r="BB587" s="127"/>
      <c r="BC587" s="127"/>
      <c r="BD587" s="127"/>
      <c r="BE587" s="127"/>
      <c r="BF587" s="127"/>
      <c r="BG587" s="127"/>
      <c r="BH587" s="127"/>
      <c r="BI587" s="127"/>
    </row>
    <row r="588" spans="2:61" s="118" customFormat="1" ht="12.75">
      <c r="B588" s="122"/>
      <c r="E588" s="126"/>
      <c r="I588" s="136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  <c r="AF588" s="127"/>
      <c r="AG588" s="127"/>
      <c r="AH588" s="127"/>
      <c r="AI588" s="127"/>
      <c r="AJ588" s="127"/>
      <c r="AK588" s="127"/>
      <c r="AL588" s="127"/>
      <c r="AM588" s="127"/>
      <c r="AN588" s="127"/>
      <c r="AO588" s="127"/>
      <c r="AP588" s="127"/>
      <c r="AQ588" s="127"/>
      <c r="AR588" s="127"/>
      <c r="AS588" s="127"/>
      <c r="AT588" s="127"/>
      <c r="AU588" s="127"/>
      <c r="AV588" s="127"/>
      <c r="AW588" s="127"/>
      <c r="AX588" s="127"/>
      <c r="AY588" s="127"/>
      <c r="AZ588" s="127"/>
      <c r="BA588" s="127"/>
      <c r="BB588" s="127"/>
      <c r="BC588" s="127"/>
      <c r="BD588" s="127"/>
      <c r="BE588" s="127"/>
      <c r="BF588" s="127"/>
      <c r="BG588" s="127"/>
      <c r="BH588" s="127"/>
      <c r="BI588" s="127"/>
    </row>
    <row r="589" spans="2:61" s="118" customFormat="1" ht="12.75">
      <c r="B589" s="122"/>
      <c r="E589" s="126"/>
      <c r="I589" s="136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  <c r="AF589" s="127"/>
      <c r="AG589" s="127"/>
      <c r="AH589" s="127"/>
      <c r="AI589" s="127"/>
      <c r="AJ589" s="127"/>
      <c r="AK589" s="127"/>
      <c r="AL589" s="127"/>
      <c r="AM589" s="127"/>
      <c r="AN589" s="127"/>
      <c r="AO589" s="127"/>
      <c r="AP589" s="127"/>
      <c r="AQ589" s="127"/>
      <c r="AR589" s="127"/>
      <c r="AS589" s="127"/>
      <c r="AT589" s="127"/>
      <c r="AU589" s="127"/>
      <c r="AV589" s="127"/>
      <c r="AW589" s="127"/>
      <c r="AX589" s="127"/>
      <c r="AY589" s="127"/>
      <c r="AZ589" s="127"/>
      <c r="BA589" s="127"/>
      <c r="BB589" s="127"/>
      <c r="BC589" s="127"/>
      <c r="BD589" s="127"/>
      <c r="BE589" s="127"/>
      <c r="BF589" s="127"/>
      <c r="BG589" s="127"/>
      <c r="BH589" s="127"/>
      <c r="BI589" s="127"/>
    </row>
    <row r="590" spans="2:61" s="118" customFormat="1" ht="12.75">
      <c r="B590" s="122"/>
      <c r="E590" s="126"/>
      <c r="I590" s="136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7"/>
      <c r="AH590" s="127"/>
      <c r="AI590" s="127"/>
      <c r="AJ590" s="127"/>
      <c r="AK590" s="127"/>
      <c r="AL590" s="127"/>
      <c r="AM590" s="127"/>
      <c r="AN590" s="127"/>
      <c r="AO590" s="127"/>
      <c r="AP590" s="127"/>
      <c r="AQ590" s="127"/>
      <c r="AR590" s="127"/>
      <c r="AS590" s="127"/>
      <c r="AT590" s="127"/>
      <c r="AU590" s="127"/>
      <c r="AV590" s="127"/>
      <c r="AW590" s="127"/>
      <c r="AX590" s="127"/>
      <c r="AY590" s="127"/>
      <c r="AZ590" s="127"/>
      <c r="BA590" s="127"/>
      <c r="BB590" s="127"/>
      <c r="BC590" s="127"/>
      <c r="BD590" s="127"/>
      <c r="BE590" s="127"/>
      <c r="BF590" s="127"/>
      <c r="BG590" s="127"/>
      <c r="BH590" s="127"/>
      <c r="BI590" s="127"/>
    </row>
    <row r="591" spans="2:61" s="118" customFormat="1" ht="12.75">
      <c r="B591" s="122"/>
      <c r="E591" s="126"/>
      <c r="I591" s="136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  <c r="AF591" s="127"/>
      <c r="AG591" s="127"/>
      <c r="AH591" s="127"/>
      <c r="AI591" s="127"/>
      <c r="AJ591" s="127"/>
      <c r="AK591" s="127"/>
      <c r="AL591" s="127"/>
      <c r="AM591" s="127"/>
      <c r="AN591" s="127"/>
      <c r="AO591" s="127"/>
      <c r="AP591" s="127"/>
      <c r="AQ591" s="127"/>
      <c r="AR591" s="127"/>
      <c r="AS591" s="127"/>
      <c r="AT591" s="127"/>
      <c r="AU591" s="127"/>
      <c r="AV591" s="127"/>
      <c r="AW591" s="127"/>
      <c r="AX591" s="127"/>
      <c r="AY591" s="127"/>
      <c r="AZ591" s="127"/>
      <c r="BA591" s="127"/>
      <c r="BB591" s="127"/>
      <c r="BC591" s="127"/>
      <c r="BD591" s="127"/>
      <c r="BE591" s="127"/>
      <c r="BF591" s="127"/>
      <c r="BG591" s="127"/>
      <c r="BH591" s="127"/>
      <c r="BI591" s="127"/>
    </row>
    <row r="592" spans="2:61" s="118" customFormat="1" ht="12.75">
      <c r="B592" s="122"/>
      <c r="E592" s="126"/>
      <c r="I592" s="136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  <c r="AF592" s="127"/>
      <c r="AG592" s="127"/>
      <c r="AH592" s="127"/>
      <c r="AI592" s="127"/>
      <c r="AJ592" s="127"/>
      <c r="AK592" s="127"/>
      <c r="AL592" s="127"/>
      <c r="AM592" s="127"/>
      <c r="AN592" s="127"/>
      <c r="AO592" s="127"/>
      <c r="AP592" s="127"/>
      <c r="AQ592" s="127"/>
      <c r="AR592" s="127"/>
      <c r="AS592" s="127"/>
      <c r="AT592" s="127"/>
      <c r="AU592" s="127"/>
      <c r="AV592" s="127"/>
      <c r="AW592" s="127"/>
      <c r="AX592" s="127"/>
      <c r="AY592" s="127"/>
      <c r="AZ592" s="127"/>
      <c r="BA592" s="127"/>
      <c r="BB592" s="127"/>
      <c r="BC592" s="127"/>
      <c r="BD592" s="127"/>
      <c r="BE592" s="127"/>
      <c r="BF592" s="127"/>
      <c r="BG592" s="127"/>
      <c r="BH592" s="127"/>
      <c r="BI592" s="127"/>
    </row>
    <row r="593" spans="2:61" s="118" customFormat="1" ht="12.75">
      <c r="B593" s="122"/>
      <c r="E593" s="126"/>
      <c r="I593" s="136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  <c r="AF593" s="127"/>
      <c r="AG593" s="127"/>
      <c r="AH593" s="127"/>
      <c r="AI593" s="127"/>
      <c r="AJ593" s="127"/>
      <c r="AK593" s="127"/>
      <c r="AL593" s="127"/>
      <c r="AM593" s="127"/>
      <c r="AN593" s="127"/>
      <c r="AO593" s="127"/>
      <c r="AP593" s="127"/>
      <c r="AQ593" s="127"/>
      <c r="AR593" s="127"/>
      <c r="AS593" s="127"/>
      <c r="AT593" s="127"/>
      <c r="AU593" s="127"/>
      <c r="AV593" s="127"/>
      <c r="AW593" s="127"/>
      <c r="AX593" s="127"/>
      <c r="AY593" s="127"/>
      <c r="AZ593" s="127"/>
      <c r="BA593" s="127"/>
      <c r="BB593" s="127"/>
      <c r="BC593" s="127"/>
      <c r="BD593" s="127"/>
      <c r="BE593" s="127"/>
      <c r="BF593" s="127"/>
      <c r="BG593" s="127"/>
      <c r="BH593" s="127"/>
      <c r="BI593" s="127"/>
    </row>
    <row r="594" spans="2:61" s="118" customFormat="1" ht="12.75">
      <c r="B594" s="122"/>
      <c r="E594" s="126"/>
      <c r="I594" s="136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  <c r="AF594" s="127"/>
      <c r="AG594" s="127"/>
      <c r="AH594" s="127"/>
      <c r="AI594" s="127"/>
      <c r="AJ594" s="127"/>
      <c r="AK594" s="127"/>
      <c r="AL594" s="127"/>
      <c r="AM594" s="127"/>
      <c r="AN594" s="127"/>
      <c r="AO594" s="127"/>
      <c r="AP594" s="127"/>
      <c r="AQ594" s="127"/>
      <c r="AR594" s="127"/>
      <c r="AS594" s="127"/>
      <c r="AT594" s="127"/>
      <c r="AU594" s="127"/>
      <c r="AV594" s="127"/>
      <c r="AW594" s="127"/>
      <c r="AX594" s="127"/>
      <c r="AY594" s="127"/>
      <c r="AZ594" s="127"/>
      <c r="BA594" s="127"/>
      <c r="BB594" s="127"/>
      <c r="BC594" s="127"/>
      <c r="BD594" s="127"/>
      <c r="BE594" s="127"/>
      <c r="BF594" s="127"/>
      <c r="BG594" s="127"/>
      <c r="BH594" s="127"/>
      <c r="BI594" s="127"/>
    </row>
    <row r="595" spans="2:61" s="118" customFormat="1" ht="12.75">
      <c r="B595" s="122"/>
      <c r="E595" s="126"/>
      <c r="I595" s="136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  <c r="AF595" s="127"/>
      <c r="AG595" s="127"/>
      <c r="AH595" s="127"/>
      <c r="AI595" s="127"/>
      <c r="AJ595" s="127"/>
      <c r="AK595" s="127"/>
      <c r="AL595" s="127"/>
      <c r="AM595" s="127"/>
      <c r="AN595" s="127"/>
      <c r="AO595" s="127"/>
      <c r="AP595" s="127"/>
      <c r="AQ595" s="127"/>
      <c r="AR595" s="127"/>
      <c r="AS595" s="127"/>
      <c r="AT595" s="127"/>
      <c r="AU595" s="127"/>
      <c r="AV595" s="127"/>
      <c r="AW595" s="127"/>
      <c r="AX595" s="127"/>
      <c r="AY595" s="127"/>
      <c r="AZ595" s="127"/>
      <c r="BA595" s="127"/>
      <c r="BB595" s="127"/>
      <c r="BC595" s="127"/>
      <c r="BD595" s="127"/>
      <c r="BE595" s="127"/>
      <c r="BF595" s="127"/>
      <c r="BG595" s="127"/>
      <c r="BH595" s="127"/>
      <c r="BI595" s="127"/>
    </row>
    <row r="596" spans="2:61" s="118" customFormat="1" ht="12.75">
      <c r="B596" s="122"/>
      <c r="E596" s="126"/>
      <c r="I596" s="136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  <c r="AF596" s="127"/>
      <c r="AG596" s="127"/>
      <c r="AH596" s="127"/>
      <c r="AI596" s="127"/>
      <c r="AJ596" s="127"/>
      <c r="AK596" s="127"/>
      <c r="AL596" s="127"/>
      <c r="AM596" s="127"/>
      <c r="AN596" s="127"/>
      <c r="AO596" s="127"/>
      <c r="AP596" s="127"/>
      <c r="AQ596" s="127"/>
      <c r="AR596" s="127"/>
      <c r="AS596" s="127"/>
      <c r="AT596" s="127"/>
      <c r="AU596" s="127"/>
      <c r="AV596" s="127"/>
      <c r="AW596" s="127"/>
      <c r="AX596" s="127"/>
      <c r="AY596" s="127"/>
      <c r="AZ596" s="127"/>
      <c r="BA596" s="127"/>
      <c r="BB596" s="127"/>
      <c r="BC596" s="127"/>
      <c r="BD596" s="127"/>
      <c r="BE596" s="127"/>
      <c r="BF596" s="127"/>
      <c r="BG596" s="127"/>
      <c r="BH596" s="127"/>
      <c r="BI596" s="127"/>
    </row>
    <row r="597" spans="2:61" s="118" customFormat="1" ht="12.75">
      <c r="B597" s="122"/>
      <c r="E597" s="126"/>
      <c r="I597" s="136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  <c r="AF597" s="127"/>
      <c r="AG597" s="127"/>
      <c r="AH597" s="127"/>
      <c r="AI597" s="127"/>
      <c r="AJ597" s="127"/>
      <c r="AK597" s="127"/>
      <c r="AL597" s="127"/>
      <c r="AM597" s="127"/>
      <c r="AN597" s="127"/>
      <c r="AO597" s="127"/>
      <c r="AP597" s="127"/>
      <c r="AQ597" s="127"/>
      <c r="AR597" s="127"/>
      <c r="AS597" s="127"/>
      <c r="AT597" s="127"/>
      <c r="AU597" s="127"/>
      <c r="AV597" s="127"/>
      <c r="AW597" s="127"/>
      <c r="AX597" s="127"/>
      <c r="AY597" s="127"/>
      <c r="AZ597" s="127"/>
      <c r="BA597" s="127"/>
      <c r="BB597" s="127"/>
      <c r="BC597" s="127"/>
      <c r="BD597" s="127"/>
      <c r="BE597" s="127"/>
      <c r="BF597" s="127"/>
      <c r="BG597" s="127"/>
      <c r="BH597" s="127"/>
      <c r="BI597" s="127"/>
    </row>
    <row r="598" spans="2:61" s="118" customFormat="1" ht="12.75">
      <c r="B598" s="122"/>
      <c r="E598" s="126"/>
      <c r="I598" s="136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  <c r="AF598" s="127"/>
      <c r="AG598" s="127"/>
      <c r="AH598" s="127"/>
      <c r="AI598" s="127"/>
      <c r="AJ598" s="127"/>
      <c r="AK598" s="127"/>
      <c r="AL598" s="127"/>
      <c r="AM598" s="127"/>
      <c r="AN598" s="127"/>
      <c r="AO598" s="127"/>
      <c r="AP598" s="127"/>
      <c r="AQ598" s="127"/>
      <c r="AR598" s="127"/>
      <c r="AS598" s="127"/>
      <c r="AT598" s="127"/>
      <c r="AU598" s="127"/>
      <c r="AV598" s="127"/>
      <c r="AW598" s="127"/>
      <c r="AX598" s="127"/>
      <c r="AY598" s="127"/>
      <c r="AZ598" s="127"/>
      <c r="BA598" s="127"/>
      <c r="BB598" s="127"/>
      <c r="BC598" s="127"/>
      <c r="BD598" s="127"/>
      <c r="BE598" s="127"/>
      <c r="BF598" s="127"/>
      <c r="BG598" s="127"/>
      <c r="BH598" s="127"/>
      <c r="BI598" s="127"/>
    </row>
    <row r="599" spans="2:61" s="118" customFormat="1" ht="12.75">
      <c r="B599" s="122"/>
      <c r="E599" s="126"/>
      <c r="I599" s="136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  <c r="AF599" s="127"/>
      <c r="AG599" s="127"/>
      <c r="AH599" s="127"/>
      <c r="AI599" s="127"/>
      <c r="AJ599" s="127"/>
      <c r="AK599" s="127"/>
      <c r="AL599" s="127"/>
      <c r="AM599" s="127"/>
      <c r="AN599" s="127"/>
      <c r="AO599" s="127"/>
      <c r="AP599" s="127"/>
      <c r="AQ599" s="127"/>
      <c r="AR599" s="127"/>
      <c r="AS599" s="127"/>
      <c r="AT599" s="127"/>
      <c r="AU599" s="127"/>
      <c r="AV599" s="127"/>
      <c r="AW599" s="127"/>
      <c r="AX599" s="127"/>
      <c r="AY599" s="127"/>
      <c r="AZ599" s="127"/>
      <c r="BA599" s="127"/>
      <c r="BB599" s="127"/>
      <c r="BC599" s="127"/>
      <c r="BD599" s="127"/>
      <c r="BE599" s="127"/>
      <c r="BF599" s="127"/>
      <c r="BG599" s="127"/>
      <c r="BH599" s="127"/>
      <c r="BI599" s="127"/>
    </row>
    <row r="600" spans="2:61" s="118" customFormat="1" ht="12.75">
      <c r="B600" s="122"/>
      <c r="E600" s="126"/>
      <c r="I600" s="136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  <c r="AF600" s="127"/>
      <c r="AG600" s="127"/>
      <c r="AH600" s="127"/>
      <c r="AI600" s="127"/>
      <c r="AJ600" s="127"/>
      <c r="AK600" s="127"/>
      <c r="AL600" s="127"/>
      <c r="AM600" s="127"/>
      <c r="AN600" s="127"/>
      <c r="AO600" s="127"/>
      <c r="AP600" s="127"/>
      <c r="AQ600" s="127"/>
      <c r="AR600" s="127"/>
      <c r="AS600" s="127"/>
      <c r="AT600" s="127"/>
      <c r="AU600" s="127"/>
      <c r="AV600" s="127"/>
      <c r="AW600" s="127"/>
      <c r="AX600" s="127"/>
      <c r="AY600" s="127"/>
      <c r="AZ600" s="127"/>
      <c r="BA600" s="127"/>
      <c r="BB600" s="127"/>
      <c r="BC600" s="127"/>
      <c r="BD600" s="127"/>
      <c r="BE600" s="127"/>
      <c r="BF600" s="127"/>
      <c r="BG600" s="127"/>
      <c r="BH600" s="127"/>
      <c r="BI600" s="127"/>
    </row>
    <row r="601" spans="2:61" s="118" customFormat="1" ht="12.75">
      <c r="B601" s="122"/>
      <c r="E601" s="126"/>
      <c r="I601" s="136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  <c r="AF601" s="127"/>
      <c r="AG601" s="127"/>
      <c r="AH601" s="127"/>
      <c r="AI601" s="127"/>
      <c r="AJ601" s="127"/>
      <c r="AK601" s="127"/>
      <c r="AL601" s="127"/>
      <c r="AM601" s="127"/>
      <c r="AN601" s="127"/>
      <c r="AO601" s="127"/>
      <c r="AP601" s="127"/>
      <c r="AQ601" s="127"/>
      <c r="AR601" s="127"/>
      <c r="AS601" s="127"/>
      <c r="AT601" s="127"/>
      <c r="AU601" s="127"/>
      <c r="AV601" s="127"/>
      <c r="AW601" s="127"/>
      <c r="AX601" s="127"/>
      <c r="AY601" s="127"/>
      <c r="AZ601" s="127"/>
      <c r="BA601" s="127"/>
      <c r="BB601" s="127"/>
      <c r="BC601" s="127"/>
      <c r="BD601" s="127"/>
      <c r="BE601" s="127"/>
      <c r="BF601" s="127"/>
      <c r="BG601" s="127"/>
      <c r="BH601" s="127"/>
      <c r="BI601" s="127"/>
    </row>
    <row r="602" spans="2:61" s="118" customFormat="1" ht="12.75">
      <c r="B602" s="122"/>
      <c r="E602" s="126"/>
      <c r="I602" s="136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  <c r="AF602" s="127"/>
      <c r="AG602" s="127"/>
      <c r="AH602" s="127"/>
      <c r="AI602" s="127"/>
      <c r="AJ602" s="127"/>
      <c r="AK602" s="127"/>
      <c r="AL602" s="127"/>
      <c r="AM602" s="127"/>
      <c r="AN602" s="127"/>
      <c r="AO602" s="127"/>
      <c r="AP602" s="127"/>
      <c r="AQ602" s="127"/>
      <c r="AR602" s="127"/>
      <c r="AS602" s="127"/>
      <c r="AT602" s="127"/>
      <c r="AU602" s="127"/>
      <c r="AV602" s="127"/>
      <c r="AW602" s="127"/>
      <c r="AX602" s="127"/>
      <c r="AY602" s="127"/>
      <c r="AZ602" s="127"/>
      <c r="BA602" s="127"/>
      <c r="BB602" s="127"/>
      <c r="BC602" s="127"/>
      <c r="BD602" s="127"/>
      <c r="BE602" s="127"/>
      <c r="BF602" s="127"/>
      <c r="BG602" s="127"/>
      <c r="BH602" s="127"/>
      <c r="BI602" s="127"/>
    </row>
    <row r="603" spans="2:61" s="118" customFormat="1" ht="12.75">
      <c r="B603" s="122"/>
      <c r="E603" s="126"/>
      <c r="I603" s="136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  <c r="AF603" s="127"/>
      <c r="AG603" s="127"/>
      <c r="AH603" s="127"/>
      <c r="AI603" s="127"/>
      <c r="AJ603" s="127"/>
      <c r="AK603" s="127"/>
      <c r="AL603" s="127"/>
      <c r="AM603" s="127"/>
      <c r="AN603" s="127"/>
      <c r="AO603" s="127"/>
      <c r="AP603" s="127"/>
      <c r="AQ603" s="127"/>
      <c r="AR603" s="127"/>
      <c r="AS603" s="127"/>
      <c r="AT603" s="127"/>
      <c r="AU603" s="127"/>
      <c r="AV603" s="127"/>
      <c r="AW603" s="127"/>
      <c r="AX603" s="127"/>
      <c r="AY603" s="127"/>
      <c r="AZ603" s="127"/>
      <c r="BA603" s="127"/>
      <c r="BB603" s="127"/>
      <c r="BC603" s="127"/>
      <c r="BD603" s="127"/>
      <c r="BE603" s="127"/>
      <c r="BF603" s="127"/>
      <c r="BG603" s="127"/>
      <c r="BH603" s="127"/>
      <c r="BI603" s="127"/>
    </row>
    <row r="604" spans="2:61" s="118" customFormat="1" ht="12.75">
      <c r="B604" s="122"/>
      <c r="E604" s="126"/>
      <c r="I604" s="136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  <c r="AF604" s="127"/>
      <c r="AG604" s="127"/>
      <c r="AH604" s="127"/>
      <c r="AI604" s="127"/>
      <c r="AJ604" s="127"/>
      <c r="AK604" s="127"/>
      <c r="AL604" s="127"/>
      <c r="AM604" s="127"/>
      <c r="AN604" s="127"/>
      <c r="AO604" s="127"/>
      <c r="AP604" s="127"/>
      <c r="AQ604" s="127"/>
      <c r="AR604" s="127"/>
      <c r="AS604" s="127"/>
      <c r="AT604" s="127"/>
      <c r="AU604" s="127"/>
      <c r="AV604" s="127"/>
      <c r="AW604" s="127"/>
      <c r="AX604" s="127"/>
      <c r="AY604" s="127"/>
      <c r="AZ604" s="127"/>
      <c r="BA604" s="127"/>
      <c r="BB604" s="127"/>
      <c r="BC604" s="127"/>
      <c r="BD604" s="127"/>
      <c r="BE604" s="127"/>
      <c r="BF604" s="127"/>
      <c r="BG604" s="127"/>
      <c r="BH604" s="127"/>
      <c r="BI604" s="127"/>
    </row>
    <row r="605" spans="2:61" s="118" customFormat="1" ht="12.75">
      <c r="B605" s="122"/>
      <c r="E605" s="126"/>
      <c r="I605" s="136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  <c r="AF605" s="127"/>
      <c r="AG605" s="127"/>
      <c r="AH605" s="127"/>
      <c r="AI605" s="127"/>
      <c r="AJ605" s="127"/>
      <c r="AK605" s="127"/>
      <c r="AL605" s="127"/>
      <c r="AM605" s="127"/>
      <c r="AN605" s="127"/>
      <c r="AO605" s="127"/>
      <c r="AP605" s="127"/>
      <c r="AQ605" s="127"/>
      <c r="AR605" s="127"/>
      <c r="AS605" s="127"/>
      <c r="AT605" s="127"/>
      <c r="AU605" s="127"/>
      <c r="AV605" s="127"/>
      <c r="AW605" s="127"/>
      <c r="AX605" s="127"/>
      <c r="AY605" s="127"/>
      <c r="AZ605" s="127"/>
      <c r="BA605" s="127"/>
      <c r="BB605" s="127"/>
      <c r="BC605" s="127"/>
      <c r="BD605" s="127"/>
      <c r="BE605" s="127"/>
      <c r="BF605" s="127"/>
      <c r="BG605" s="127"/>
      <c r="BH605" s="127"/>
      <c r="BI605" s="127"/>
    </row>
    <row r="606" spans="2:61" s="118" customFormat="1" ht="12.75">
      <c r="B606" s="122"/>
      <c r="E606" s="126"/>
      <c r="I606" s="136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  <c r="AF606" s="127"/>
      <c r="AG606" s="127"/>
      <c r="AH606" s="127"/>
      <c r="AI606" s="127"/>
      <c r="AJ606" s="127"/>
      <c r="AK606" s="127"/>
      <c r="AL606" s="127"/>
      <c r="AM606" s="127"/>
      <c r="AN606" s="127"/>
      <c r="AO606" s="127"/>
      <c r="AP606" s="127"/>
      <c r="AQ606" s="127"/>
      <c r="AR606" s="127"/>
      <c r="AS606" s="127"/>
      <c r="AT606" s="127"/>
      <c r="AU606" s="127"/>
      <c r="AV606" s="127"/>
      <c r="AW606" s="127"/>
      <c r="AX606" s="127"/>
      <c r="AY606" s="127"/>
      <c r="AZ606" s="127"/>
      <c r="BA606" s="127"/>
      <c r="BB606" s="127"/>
      <c r="BC606" s="127"/>
      <c r="BD606" s="127"/>
      <c r="BE606" s="127"/>
      <c r="BF606" s="127"/>
      <c r="BG606" s="127"/>
      <c r="BH606" s="127"/>
      <c r="BI606" s="127"/>
    </row>
    <row r="607" spans="2:61" s="118" customFormat="1" ht="12.75">
      <c r="B607" s="122"/>
      <c r="E607" s="126"/>
      <c r="I607" s="136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  <c r="AF607" s="127"/>
      <c r="AG607" s="127"/>
      <c r="AH607" s="127"/>
      <c r="AI607" s="127"/>
      <c r="AJ607" s="127"/>
      <c r="AK607" s="127"/>
      <c r="AL607" s="127"/>
      <c r="AM607" s="127"/>
      <c r="AN607" s="127"/>
      <c r="AO607" s="127"/>
      <c r="AP607" s="127"/>
      <c r="AQ607" s="127"/>
      <c r="AR607" s="127"/>
      <c r="AS607" s="127"/>
      <c r="AT607" s="127"/>
      <c r="AU607" s="127"/>
      <c r="AV607" s="127"/>
      <c r="AW607" s="127"/>
      <c r="AX607" s="127"/>
      <c r="AY607" s="127"/>
      <c r="AZ607" s="127"/>
      <c r="BA607" s="127"/>
      <c r="BB607" s="127"/>
      <c r="BC607" s="127"/>
      <c r="BD607" s="127"/>
      <c r="BE607" s="127"/>
      <c r="BF607" s="127"/>
      <c r="BG607" s="127"/>
      <c r="BH607" s="127"/>
      <c r="BI607" s="127"/>
    </row>
    <row r="608" spans="2:61" s="118" customFormat="1" ht="12.75">
      <c r="B608" s="122"/>
      <c r="E608" s="126"/>
      <c r="I608" s="136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  <c r="AF608" s="127"/>
      <c r="AG608" s="127"/>
      <c r="AH608" s="127"/>
      <c r="AI608" s="127"/>
      <c r="AJ608" s="127"/>
      <c r="AK608" s="127"/>
      <c r="AL608" s="127"/>
      <c r="AM608" s="127"/>
      <c r="AN608" s="127"/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  <c r="BG608" s="127"/>
      <c r="BH608" s="127"/>
      <c r="BI608" s="127"/>
    </row>
    <row r="609" spans="2:61" s="118" customFormat="1" ht="12.75">
      <c r="B609" s="122"/>
      <c r="E609" s="126"/>
      <c r="I609" s="136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  <c r="AF609" s="127"/>
      <c r="AG609" s="127"/>
      <c r="AH609" s="127"/>
      <c r="AI609" s="127"/>
      <c r="AJ609" s="127"/>
      <c r="AK609" s="127"/>
      <c r="AL609" s="127"/>
      <c r="AM609" s="127"/>
      <c r="AN609" s="127"/>
      <c r="AO609" s="127"/>
      <c r="AP609" s="127"/>
      <c r="AQ609" s="127"/>
      <c r="AR609" s="127"/>
      <c r="AS609" s="127"/>
      <c r="AT609" s="127"/>
      <c r="AU609" s="127"/>
      <c r="AV609" s="127"/>
      <c r="AW609" s="127"/>
      <c r="AX609" s="127"/>
      <c r="AY609" s="127"/>
      <c r="AZ609" s="127"/>
      <c r="BA609" s="127"/>
      <c r="BB609" s="127"/>
      <c r="BC609" s="127"/>
      <c r="BD609" s="127"/>
      <c r="BE609" s="127"/>
      <c r="BF609" s="127"/>
      <c r="BG609" s="127"/>
      <c r="BH609" s="127"/>
      <c r="BI609" s="127"/>
    </row>
    <row r="610" spans="2:61" s="118" customFormat="1" ht="12.75">
      <c r="B610" s="122"/>
      <c r="E610" s="126"/>
      <c r="I610" s="136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  <c r="AF610" s="127"/>
      <c r="AG610" s="127"/>
      <c r="AH610" s="127"/>
      <c r="AI610" s="127"/>
      <c r="AJ610" s="127"/>
      <c r="AK610" s="127"/>
      <c r="AL610" s="127"/>
      <c r="AM610" s="127"/>
      <c r="AN610" s="127"/>
      <c r="AO610" s="127"/>
      <c r="AP610" s="127"/>
      <c r="AQ610" s="127"/>
      <c r="AR610" s="127"/>
      <c r="AS610" s="127"/>
      <c r="AT610" s="127"/>
      <c r="AU610" s="127"/>
      <c r="AV610" s="127"/>
      <c r="AW610" s="127"/>
      <c r="AX610" s="127"/>
      <c r="AY610" s="127"/>
      <c r="AZ610" s="127"/>
      <c r="BA610" s="127"/>
      <c r="BB610" s="127"/>
      <c r="BC610" s="127"/>
      <c r="BD610" s="127"/>
      <c r="BE610" s="127"/>
      <c r="BF610" s="127"/>
      <c r="BG610" s="127"/>
      <c r="BH610" s="127"/>
      <c r="BI610" s="127"/>
    </row>
    <row r="611" spans="2:61" s="118" customFormat="1" ht="12.75">
      <c r="B611" s="122"/>
      <c r="E611" s="126"/>
      <c r="I611" s="136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  <c r="AF611" s="127"/>
      <c r="AG611" s="127"/>
      <c r="AH611" s="127"/>
      <c r="AI611" s="127"/>
      <c r="AJ611" s="127"/>
      <c r="AK611" s="127"/>
      <c r="AL611" s="127"/>
      <c r="AM611" s="127"/>
      <c r="AN611" s="127"/>
      <c r="AO611" s="127"/>
      <c r="AP611" s="127"/>
      <c r="AQ611" s="127"/>
      <c r="AR611" s="127"/>
      <c r="AS611" s="127"/>
      <c r="AT611" s="127"/>
      <c r="AU611" s="127"/>
      <c r="AV611" s="127"/>
      <c r="AW611" s="127"/>
      <c r="AX611" s="127"/>
      <c r="AY611" s="127"/>
      <c r="AZ611" s="127"/>
      <c r="BA611" s="127"/>
      <c r="BB611" s="127"/>
      <c r="BC611" s="127"/>
      <c r="BD611" s="127"/>
      <c r="BE611" s="127"/>
      <c r="BF611" s="127"/>
      <c r="BG611" s="127"/>
      <c r="BH611" s="127"/>
      <c r="BI611" s="127"/>
    </row>
    <row r="612" spans="2:61" s="118" customFormat="1" ht="12.75">
      <c r="B612" s="122"/>
      <c r="E612" s="126"/>
      <c r="I612" s="136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  <c r="AF612" s="127"/>
      <c r="AG612" s="127"/>
      <c r="AH612" s="127"/>
      <c r="AI612" s="127"/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27"/>
      <c r="AT612" s="127"/>
      <c r="AU612" s="127"/>
      <c r="AV612" s="127"/>
      <c r="AW612" s="127"/>
      <c r="AX612" s="127"/>
      <c r="AY612" s="127"/>
      <c r="AZ612" s="127"/>
      <c r="BA612" s="127"/>
      <c r="BB612" s="127"/>
      <c r="BC612" s="127"/>
      <c r="BD612" s="127"/>
      <c r="BE612" s="127"/>
      <c r="BF612" s="127"/>
      <c r="BG612" s="127"/>
      <c r="BH612" s="127"/>
      <c r="BI612" s="127"/>
    </row>
    <row r="613" spans="2:61" s="118" customFormat="1" ht="12.75">
      <c r="B613" s="122"/>
      <c r="E613" s="126"/>
      <c r="I613" s="136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  <c r="AF613" s="127"/>
      <c r="AG613" s="127"/>
      <c r="AH613" s="127"/>
      <c r="AI613" s="127"/>
      <c r="AJ613" s="127"/>
      <c r="AK613" s="127"/>
      <c r="AL613" s="127"/>
      <c r="AM613" s="127"/>
      <c r="AN613" s="127"/>
      <c r="AO613" s="127"/>
      <c r="AP613" s="127"/>
      <c r="AQ613" s="127"/>
      <c r="AR613" s="127"/>
      <c r="AS613" s="127"/>
      <c r="AT613" s="127"/>
      <c r="AU613" s="127"/>
      <c r="AV613" s="127"/>
      <c r="AW613" s="127"/>
      <c r="AX613" s="127"/>
      <c r="AY613" s="127"/>
      <c r="AZ613" s="127"/>
      <c r="BA613" s="127"/>
      <c r="BB613" s="127"/>
      <c r="BC613" s="127"/>
      <c r="BD613" s="127"/>
      <c r="BE613" s="127"/>
      <c r="BF613" s="127"/>
      <c r="BG613" s="127"/>
      <c r="BH613" s="127"/>
      <c r="BI613" s="127"/>
    </row>
    <row r="614" spans="2:61" s="118" customFormat="1" ht="12.75">
      <c r="B614" s="122"/>
      <c r="E614" s="126"/>
      <c r="I614" s="136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  <c r="AF614" s="127"/>
      <c r="AG614" s="127"/>
      <c r="AH614" s="127"/>
      <c r="AI614" s="127"/>
      <c r="AJ614" s="127"/>
      <c r="AK614" s="127"/>
      <c r="AL614" s="127"/>
      <c r="AM614" s="127"/>
      <c r="AN614" s="127"/>
      <c r="AO614" s="127"/>
      <c r="AP614" s="127"/>
      <c r="AQ614" s="127"/>
      <c r="AR614" s="127"/>
      <c r="AS614" s="127"/>
      <c r="AT614" s="127"/>
      <c r="AU614" s="127"/>
      <c r="AV614" s="127"/>
      <c r="AW614" s="127"/>
      <c r="AX614" s="127"/>
      <c r="AY614" s="127"/>
      <c r="AZ614" s="127"/>
      <c r="BA614" s="127"/>
      <c r="BB614" s="127"/>
      <c r="BC614" s="127"/>
      <c r="BD614" s="127"/>
      <c r="BE614" s="127"/>
      <c r="BF614" s="127"/>
      <c r="BG614" s="127"/>
      <c r="BH614" s="127"/>
      <c r="BI614" s="127"/>
    </row>
    <row r="615" spans="2:61" s="118" customFormat="1" ht="12.75">
      <c r="B615" s="122"/>
      <c r="E615" s="126"/>
      <c r="I615" s="136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  <c r="AF615" s="127"/>
      <c r="AG615" s="127"/>
      <c r="AH615" s="127"/>
      <c r="AI615" s="127"/>
      <c r="AJ615" s="127"/>
      <c r="AK615" s="127"/>
      <c r="AL615" s="127"/>
      <c r="AM615" s="127"/>
      <c r="AN615" s="127"/>
      <c r="AO615" s="127"/>
      <c r="AP615" s="127"/>
      <c r="AQ615" s="127"/>
      <c r="AR615" s="127"/>
      <c r="AS615" s="127"/>
      <c r="AT615" s="127"/>
      <c r="AU615" s="127"/>
      <c r="AV615" s="127"/>
      <c r="AW615" s="127"/>
      <c r="AX615" s="127"/>
      <c r="AY615" s="127"/>
      <c r="AZ615" s="127"/>
      <c r="BA615" s="127"/>
      <c r="BB615" s="127"/>
      <c r="BC615" s="127"/>
      <c r="BD615" s="127"/>
      <c r="BE615" s="127"/>
      <c r="BF615" s="127"/>
      <c r="BG615" s="127"/>
      <c r="BH615" s="127"/>
      <c r="BI615" s="127"/>
    </row>
    <row r="616" spans="2:61" s="118" customFormat="1" ht="12.75">
      <c r="B616" s="122"/>
      <c r="E616" s="126"/>
      <c r="I616" s="136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  <c r="AF616" s="127"/>
      <c r="AG616" s="127"/>
      <c r="AH616" s="127"/>
      <c r="AI616" s="127"/>
      <c r="AJ616" s="127"/>
      <c r="AK616" s="127"/>
      <c r="AL616" s="127"/>
      <c r="AM616" s="127"/>
      <c r="AN616" s="127"/>
      <c r="AO616" s="127"/>
      <c r="AP616" s="127"/>
      <c r="AQ616" s="127"/>
      <c r="AR616" s="127"/>
      <c r="AS616" s="127"/>
      <c r="AT616" s="127"/>
      <c r="AU616" s="127"/>
      <c r="AV616" s="127"/>
      <c r="AW616" s="127"/>
      <c r="AX616" s="127"/>
      <c r="AY616" s="127"/>
      <c r="AZ616" s="127"/>
      <c r="BA616" s="127"/>
      <c r="BB616" s="127"/>
      <c r="BC616" s="127"/>
      <c r="BD616" s="127"/>
      <c r="BE616" s="127"/>
      <c r="BF616" s="127"/>
      <c r="BG616" s="127"/>
      <c r="BH616" s="127"/>
      <c r="BI616" s="127"/>
    </row>
    <row r="617" spans="2:61" s="118" customFormat="1" ht="12.75">
      <c r="B617" s="122"/>
      <c r="E617" s="126"/>
      <c r="I617" s="136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  <c r="AF617" s="127"/>
      <c r="AG617" s="127"/>
      <c r="AH617" s="127"/>
      <c r="AI617" s="127"/>
      <c r="AJ617" s="127"/>
      <c r="AK617" s="127"/>
      <c r="AL617" s="127"/>
      <c r="AM617" s="127"/>
      <c r="AN617" s="127"/>
      <c r="AO617" s="127"/>
      <c r="AP617" s="127"/>
      <c r="AQ617" s="127"/>
      <c r="AR617" s="127"/>
      <c r="AS617" s="127"/>
      <c r="AT617" s="127"/>
      <c r="AU617" s="127"/>
      <c r="AV617" s="127"/>
      <c r="AW617" s="127"/>
      <c r="AX617" s="127"/>
      <c r="AY617" s="127"/>
      <c r="AZ617" s="127"/>
      <c r="BA617" s="127"/>
      <c r="BB617" s="127"/>
      <c r="BC617" s="127"/>
      <c r="BD617" s="127"/>
      <c r="BE617" s="127"/>
      <c r="BF617" s="127"/>
      <c r="BG617" s="127"/>
      <c r="BH617" s="127"/>
      <c r="BI617" s="127"/>
    </row>
    <row r="618" spans="2:61" s="118" customFormat="1" ht="12.75">
      <c r="B618" s="122"/>
      <c r="E618" s="126"/>
      <c r="I618" s="136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  <c r="AF618" s="127"/>
      <c r="AG618" s="127"/>
      <c r="AH618" s="127"/>
      <c r="AI618" s="127"/>
      <c r="AJ618" s="127"/>
      <c r="AK618" s="127"/>
      <c r="AL618" s="127"/>
      <c r="AM618" s="127"/>
      <c r="AN618" s="127"/>
      <c r="AO618" s="127"/>
      <c r="AP618" s="127"/>
      <c r="AQ618" s="127"/>
      <c r="AR618" s="127"/>
      <c r="AS618" s="127"/>
      <c r="AT618" s="127"/>
      <c r="AU618" s="127"/>
      <c r="AV618" s="127"/>
      <c r="AW618" s="127"/>
      <c r="AX618" s="127"/>
      <c r="AY618" s="127"/>
      <c r="AZ618" s="127"/>
      <c r="BA618" s="127"/>
      <c r="BB618" s="127"/>
      <c r="BC618" s="127"/>
      <c r="BD618" s="127"/>
      <c r="BE618" s="127"/>
      <c r="BF618" s="127"/>
      <c r="BG618" s="127"/>
      <c r="BH618" s="127"/>
      <c r="BI618" s="127"/>
    </row>
    <row r="619" spans="2:61" s="118" customFormat="1" ht="12.75">
      <c r="B619" s="122"/>
      <c r="E619" s="126"/>
      <c r="I619" s="136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  <c r="AF619" s="127"/>
      <c r="AG619" s="127"/>
      <c r="AH619" s="127"/>
      <c r="AI619" s="127"/>
      <c r="AJ619" s="127"/>
      <c r="AK619" s="127"/>
      <c r="AL619" s="127"/>
      <c r="AM619" s="127"/>
      <c r="AN619" s="127"/>
      <c r="AO619" s="127"/>
      <c r="AP619" s="127"/>
      <c r="AQ619" s="127"/>
      <c r="AR619" s="127"/>
      <c r="AS619" s="127"/>
      <c r="AT619" s="127"/>
      <c r="AU619" s="127"/>
      <c r="AV619" s="127"/>
      <c r="AW619" s="127"/>
      <c r="AX619" s="127"/>
      <c r="AY619" s="127"/>
      <c r="AZ619" s="127"/>
      <c r="BA619" s="127"/>
      <c r="BB619" s="127"/>
      <c r="BC619" s="127"/>
      <c r="BD619" s="127"/>
      <c r="BE619" s="127"/>
      <c r="BF619" s="127"/>
      <c r="BG619" s="127"/>
      <c r="BH619" s="127"/>
      <c r="BI619" s="127"/>
    </row>
    <row r="620" spans="2:61" s="118" customFormat="1" ht="12.75">
      <c r="B620" s="122"/>
      <c r="E620" s="126"/>
      <c r="I620" s="136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  <c r="AF620" s="127"/>
      <c r="AG620" s="127"/>
      <c r="AH620" s="127"/>
      <c r="AI620" s="127"/>
      <c r="AJ620" s="127"/>
      <c r="AK620" s="127"/>
      <c r="AL620" s="127"/>
      <c r="AM620" s="127"/>
      <c r="AN620" s="127"/>
      <c r="AO620" s="127"/>
      <c r="AP620" s="127"/>
      <c r="AQ620" s="127"/>
      <c r="AR620" s="127"/>
      <c r="AS620" s="127"/>
      <c r="AT620" s="127"/>
      <c r="AU620" s="127"/>
      <c r="AV620" s="127"/>
      <c r="AW620" s="127"/>
      <c r="AX620" s="127"/>
      <c r="AY620" s="127"/>
      <c r="AZ620" s="127"/>
      <c r="BA620" s="127"/>
      <c r="BB620" s="127"/>
      <c r="BC620" s="127"/>
      <c r="BD620" s="127"/>
      <c r="BE620" s="127"/>
      <c r="BF620" s="127"/>
      <c r="BG620" s="127"/>
      <c r="BH620" s="127"/>
      <c r="BI620" s="127"/>
    </row>
    <row r="621" spans="2:61" s="118" customFormat="1" ht="12.75">
      <c r="B621" s="122"/>
      <c r="E621" s="126"/>
      <c r="I621" s="136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  <c r="AF621" s="127"/>
      <c r="AG621" s="127"/>
      <c r="AH621" s="127"/>
      <c r="AI621" s="127"/>
      <c r="AJ621" s="127"/>
      <c r="AK621" s="127"/>
      <c r="AL621" s="127"/>
      <c r="AM621" s="127"/>
      <c r="AN621" s="127"/>
      <c r="AO621" s="127"/>
      <c r="AP621" s="127"/>
      <c r="AQ621" s="127"/>
      <c r="AR621" s="127"/>
      <c r="AS621" s="127"/>
      <c r="AT621" s="127"/>
      <c r="AU621" s="127"/>
      <c r="AV621" s="127"/>
      <c r="AW621" s="127"/>
      <c r="AX621" s="127"/>
      <c r="AY621" s="127"/>
      <c r="AZ621" s="127"/>
      <c r="BA621" s="127"/>
      <c r="BB621" s="127"/>
      <c r="BC621" s="127"/>
      <c r="BD621" s="127"/>
      <c r="BE621" s="127"/>
      <c r="BF621" s="127"/>
      <c r="BG621" s="127"/>
      <c r="BH621" s="127"/>
      <c r="BI621" s="127"/>
    </row>
    <row r="622" spans="2:61" s="118" customFormat="1" ht="12.75">
      <c r="B622" s="122"/>
      <c r="E622" s="126"/>
      <c r="I622" s="136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  <c r="AF622" s="127"/>
      <c r="AG622" s="127"/>
      <c r="AH622" s="127"/>
      <c r="AI622" s="127"/>
      <c r="AJ622" s="127"/>
      <c r="AK622" s="127"/>
      <c r="AL622" s="127"/>
      <c r="AM622" s="127"/>
      <c r="AN622" s="127"/>
      <c r="AO622" s="127"/>
      <c r="AP622" s="127"/>
      <c r="AQ622" s="127"/>
      <c r="AR622" s="127"/>
      <c r="AS622" s="127"/>
      <c r="AT622" s="127"/>
      <c r="AU622" s="127"/>
      <c r="AV622" s="127"/>
      <c r="AW622" s="127"/>
      <c r="AX622" s="127"/>
      <c r="AY622" s="127"/>
      <c r="AZ622" s="127"/>
      <c r="BA622" s="127"/>
      <c r="BB622" s="127"/>
      <c r="BC622" s="127"/>
      <c r="BD622" s="127"/>
      <c r="BE622" s="127"/>
      <c r="BF622" s="127"/>
      <c r="BG622" s="127"/>
      <c r="BH622" s="127"/>
      <c r="BI622" s="127"/>
    </row>
    <row r="623" spans="2:61" s="118" customFormat="1" ht="12.75">
      <c r="B623" s="122"/>
      <c r="E623" s="126"/>
      <c r="I623" s="136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  <c r="AF623" s="127"/>
      <c r="AG623" s="127"/>
      <c r="AH623" s="127"/>
      <c r="AI623" s="127"/>
      <c r="AJ623" s="127"/>
      <c r="AK623" s="127"/>
      <c r="AL623" s="127"/>
      <c r="AM623" s="127"/>
      <c r="AN623" s="127"/>
      <c r="AO623" s="127"/>
      <c r="AP623" s="127"/>
      <c r="AQ623" s="127"/>
      <c r="AR623" s="127"/>
      <c r="AS623" s="127"/>
      <c r="AT623" s="127"/>
      <c r="AU623" s="127"/>
      <c r="AV623" s="127"/>
      <c r="AW623" s="127"/>
      <c r="AX623" s="127"/>
      <c r="AY623" s="127"/>
      <c r="AZ623" s="127"/>
      <c r="BA623" s="127"/>
      <c r="BB623" s="127"/>
      <c r="BC623" s="127"/>
      <c r="BD623" s="127"/>
      <c r="BE623" s="127"/>
      <c r="BF623" s="127"/>
      <c r="BG623" s="127"/>
      <c r="BH623" s="127"/>
      <c r="BI623" s="127"/>
    </row>
    <row r="624" spans="2:61" s="118" customFormat="1" ht="12.75">
      <c r="B624" s="122"/>
      <c r="E624" s="126"/>
      <c r="I624" s="136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  <c r="AF624" s="127"/>
      <c r="AG624" s="127"/>
      <c r="AH624" s="127"/>
      <c r="AI624" s="127"/>
      <c r="AJ624" s="127"/>
      <c r="AK624" s="127"/>
      <c r="AL624" s="127"/>
      <c r="AM624" s="127"/>
      <c r="AN624" s="127"/>
      <c r="AO624" s="127"/>
      <c r="AP624" s="127"/>
      <c r="AQ624" s="127"/>
      <c r="AR624" s="127"/>
      <c r="AS624" s="127"/>
      <c r="AT624" s="127"/>
      <c r="AU624" s="127"/>
      <c r="AV624" s="127"/>
      <c r="AW624" s="127"/>
      <c r="AX624" s="127"/>
      <c r="AY624" s="127"/>
      <c r="AZ624" s="127"/>
      <c r="BA624" s="127"/>
      <c r="BB624" s="127"/>
      <c r="BC624" s="127"/>
      <c r="BD624" s="127"/>
      <c r="BE624" s="127"/>
      <c r="BF624" s="127"/>
      <c r="BG624" s="127"/>
      <c r="BH624" s="127"/>
      <c r="BI624" s="127"/>
    </row>
    <row r="625" spans="2:61" s="118" customFormat="1" ht="12.75">
      <c r="B625" s="122"/>
      <c r="E625" s="126"/>
      <c r="I625" s="136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  <c r="AF625" s="127"/>
      <c r="AG625" s="127"/>
      <c r="AH625" s="127"/>
      <c r="AI625" s="127"/>
      <c r="AJ625" s="127"/>
      <c r="AK625" s="127"/>
      <c r="AL625" s="127"/>
      <c r="AM625" s="127"/>
      <c r="AN625" s="127"/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  <c r="BG625" s="127"/>
      <c r="BH625" s="127"/>
      <c r="BI625" s="127"/>
    </row>
    <row r="626" spans="2:61" s="118" customFormat="1" ht="12.75">
      <c r="B626" s="122"/>
      <c r="E626" s="126"/>
      <c r="I626" s="136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  <c r="AF626" s="127"/>
      <c r="AG626" s="127"/>
      <c r="AH626" s="127"/>
      <c r="AI626" s="127"/>
      <c r="AJ626" s="127"/>
      <c r="AK626" s="127"/>
      <c r="AL626" s="127"/>
      <c r="AM626" s="127"/>
      <c r="AN626" s="127"/>
      <c r="AO626" s="127"/>
      <c r="AP626" s="127"/>
      <c r="AQ626" s="127"/>
      <c r="AR626" s="127"/>
      <c r="AS626" s="127"/>
      <c r="AT626" s="127"/>
      <c r="AU626" s="127"/>
      <c r="AV626" s="127"/>
      <c r="AW626" s="127"/>
      <c r="AX626" s="127"/>
      <c r="AY626" s="127"/>
      <c r="AZ626" s="127"/>
      <c r="BA626" s="127"/>
      <c r="BB626" s="127"/>
      <c r="BC626" s="127"/>
      <c r="BD626" s="127"/>
      <c r="BE626" s="127"/>
      <c r="BF626" s="127"/>
      <c r="BG626" s="127"/>
      <c r="BH626" s="127"/>
      <c r="BI626" s="127"/>
    </row>
    <row r="627" spans="2:61" s="118" customFormat="1" ht="12.75">
      <c r="B627" s="122"/>
      <c r="E627" s="126"/>
      <c r="I627" s="136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  <c r="AF627" s="127"/>
      <c r="AG627" s="127"/>
      <c r="AH627" s="127"/>
      <c r="AI627" s="127"/>
      <c r="AJ627" s="127"/>
      <c r="AK627" s="127"/>
      <c r="AL627" s="127"/>
      <c r="AM627" s="127"/>
      <c r="AN627" s="127"/>
      <c r="AO627" s="127"/>
      <c r="AP627" s="127"/>
      <c r="AQ627" s="127"/>
      <c r="AR627" s="127"/>
      <c r="AS627" s="127"/>
      <c r="AT627" s="127"/>
      <c r="AU627" s="127"/>
      <c r="AV627" s="127"/>
      <c r="AW627" s="127"/>
      <c r="AX627" s="127"/>
      <c r="AY627" s="127"/>
      <c r="AZ627" s="127"/>
      <c r="BA627" s="127"/>
      <c r="BB627" s="127"/>
      <c r="BC627" s="127"/>
      <c r="BD627" s="127"/>
      <c r="BE627" s="127"/>
      <c r="BF627" s="127"/>
      <c r="BG627" s="127"/>
      <c r="BH627" s="127"/>
      <c r="BI627" s="127"/>
    </row>
    <row r="628" spans="2:61" s="118" customFormat="1" ht="12.75">
      <c r="B628" s="122"/>
      <c r="E628" s="126"/>
      <c r="I628" s="136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  <c r="AF628" s="127"/>
      <c r="AG628" s="127"/>
      <c r="AH628" s="127"/>
      <c r="AI628" s="127"/>
      <c r="AJ628" s="127"/>
      <c r="AK628" s="127"/>
      <c r="AL628" s="127"/>
      <c r="AM628" s="127"/>
      <c r="AN628" s="127"/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7"/>
      <c r="BD628" s="127"/>
      <c r="BE628" s="127"/>
      <c r="BF628" s="127"/>
      <c r="BG628" s="127"/>
      <c r="BH628" s="127"/>
      <c r="BI628" s="127"/>
    </row>
    <row r="629" spans="2:61" s="118" customFormat="1" ht="12.75">
      <c r="B629" s="122"/>
      <c r="E629" s="126"/>
      <c r="I629" s="136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  <c r="AF629" s="127"/>
      <c r="AG629" s="127"/>
      <c r="AH629" s="127"/>
      <c r="AI629" s="127"/>
      <c r="AJ629" s="127"/>
      <c r="AK629" s="127"/>
      <c r="AL629" s="127"/>
      <c r="AM629" s="127"/>
      <c r="AN629" s="127"/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</row>
    <row r="630" spans="2:61" s="118" customFormat="1" ht="12.75">
      <c r="B630" s="122"/>
      <c r="E630" s="126"/>
      <c r="I630" s="136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  <c r="AF630" s="127"/>
      <c r="AG630" s="127"/>
      <c r="AH630" s="127"/>
      <c r="AI630" s="127"/>
      <c r="AJ630" s="127"/>
      <c r="AK630" s="127"/>
      <c r="AL630" s="127"/>
      <c r="AM630" s="127"/>
      <c r="AN630" s="127"/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  <c r="BG630" s="127"/>
      <c r="BH630" s="127"/>
      <c r="BI630" s="127"/>
    </row>
    <row r="631" spans="2:61" s="118" customFormat="1" ht="12.75">
      <c r="B631" s="122"/>
      <c r="E631" s="126"/>
      <c r="I631" s="136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  <c r="AF631" s="127"/>
      <c r="AG631" s="127"/>
      <c r="AH631" s="127"/>
      <c r="AI631" s="127"/>
      <c r="AJ631" s="127"/>
      <c r="AK631" s="127"/>
      <c r="AL631" s="127"/>
      <c r="AM631" s="127"/>
      <c r="AN631" s="127"/>
      <c r="AO631" s="127"/>
      <c r="AP631" s="127"/>
      <c r="AQ631" s="127"/>
      <c r="AR631" s="127"/>
      <c r="AS631" s="127"/>
      <c r="AT631" s="127"/>
      <c r="AU631" s="127"/>
      <c r="AV631" s="127"/>
      <c r="AW631" s="127"/>
      <c r="AX631" s="127"/>
      <c r="AY631" s="127"/>
      <c r="AZ631" s="127"/>
      <c r="BA631" s="127"/>
      <c r="BB631" s="127"/>
      <c r="BC631" s="127"/>
      <c r="BD631" s="127"/>
      <c r="BE631" s="127"/>
      <c r="BF631" s="127"/>
      <c r="BG631" s="127"/>
      <c r="BH631" s="127"/>
      <c r="BI631" s="127"/>
    </row>
    <row r="632" spans="2:61" s="118" customFormat="1" ht="12.75">
      <c r="B632" s="122"/>
      <c r="E632" s="126"/>
      <c r="I632" s="136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  <c r="AF632" s="127"/>
      <c r="AG632" s="127"/>
      <c r="AH632" s="127"/>
      <c r="AI632" s="127"/>
      <c r="AJ632" s="127"/>
      <c r="AK632" s="127"/>
      <c r="AL632" s="127"/>
      <c r="AM632" s="127"/>
      <c r="AN632" s="127"/>
      <c r="AO632" s="127"/>
      <c r="AP632" s="127"/>
      <c r="AQ632" s="127"/>
      <c r="AR632" s="127"/>
      <c r="AS632" s="127"/>
      <c r="AT632" s="127"/>
      <c r="AU632" s="127"/>
      <c r="AV632" s="127"/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  <c r="BG632" s="127"/>
      <c r="BH632" s="127"/>
      <c r="BI632" s="127"/>
    </row>
    <row r="633" spans="2:61" s="118" customFormat="1" ht="12.75">
      <c r="B633" s="122"/>
      <c r="E633" s="126"/>
      <c r="I633" s="136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  <c r="AF633" s="127"/>
      <c r="AG633" s="127"/>
      <c r="AH633" s="127"/>
      <c r="AI633" s="127"/>
      <c r="AJ633" s="127"/>
      <c r="AK633" s="127"/>
      <c r="AL633" s="127"/>
      <c r="AM633" s="127"/>
      <c r="AN633" s="127"/>
      <c r="AO633" s="127"/>
      <c r="AP633" s="127"/>
      <c r="AQ633" s="127"/>
      <c r="AR633" s="127"/>
      <c r="AS633" s="127"/>
      <c r="AT633" s="127"/>
      <c r="AU633" s="127"/>
      <c r="AV633" s="127"/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  <c r="BG633" s="127"/>
      <c r="BH633" s="127"/>
      <c r="BI633" s="127"/>
    </row>
    <row r="634" spans="2:61" s="118" customFormat="1" ht="12.75">
      <c r="B634" s="122"/>
      <c r="E634" s="126"/>
      <c r="I634" s="136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  <c r="AF634" s="127"/>
      <c r="AG634" s="127"/>
      <c r="AH634" s="127"/>
      <c r="AI634" s="127"/>
      <c r="AJ634" s="127"/>
      <c r="AK634" s="127"/>
      <c r="AL634" s="127"/>
      <c r="AM634" s="127"/>
      <c r="AN634" s="127"/>
      <c r="AO634" s="127"/>
      <c r="AP634" s="127"/>
      <c r="AQ634" s="127"/>
      <c r="AR634" s="127"/>
      <c r="AS634" s="127"/>
      <c r="AT634" s="127"/>
      <c r="AU634" s="127"/>
      <c r="AV634" s="127"/>
      <c r="AW634" s="127"/>
      <c r="AX634" s="127"/>
      <c r="AY634" s="127"/>
      <c r="AZ634" s="127"/>
      <c r="BA634" s="127"/>
      <c r="BB634" s="127"/>
      <c r="BC634" s="127"/>
      <c r="BD634" s="127"/>
      <c r="BE634" s="127"/>
      <c r="BF634" s="127"/>
      <c r="BG634" s="127"/>
      <c r="BH634" s="127"/>
      <c r="BI634" s="127"/>
    </row>
    <row r="635" spans="2:61" s="118" customFormat="1" ht="12.75">
      <c r="B635" s="122"/>
      <c r="E635" s="126"/>
      <c r="I635" s="136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  <c r="AF635" s="127"/>
      <c r="AG635" s="127"/>
      <c r="AH635" s="127"/>
      <c r="AI635" s="127"/>
      <c r="AJ635" s="127"/>
      <c r="AK635" s="127"/>
      <c r="AL635" s="127"/>
      <c r="AM635" s="127"/>
      <c r="AN635" s="127"/>
      <c r="AO635" s="127"/>
      <c r="AP635" s="127"/>
      <c r="AQ635" s="127"/>
      <c r="AR635" s="127"/>
      <c r="AS635" s="127"/>
      <c r="AT635" s="127"/>
      <c r="AU635" s="127"/>
      <c r="AV635" s="127"/>
      <c r="AW635" s="127"/>
      <c r="AX635" s="127"/>
      <c r="AY635" s="127"/>
      <c r="AZ635" s="127"/>
      <c r="BA635" s="127"/>
      <c r="BB635" s="127"/>
      <c r="BC635" s="127"/>
      <c r="BD635" s="127"/>
      <c r="BE635" s="127"/>
      <c r="BF635" s="127"/>
      <c r="BG635" s="127"/>
      <c r="BH635" s="127"/>
      <c r="BI635" s="127"/>
    </row>
    <row r="636" spans="2:61" s="118" customFormat="1" ht="12.75">
      <c r="B636" s="122"/>
      <c r="E636" s="126"/>
      <c r="I636" s="136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  <c r="AF636" s="127"/>
      <c r="AG636" s="127"/>
      <c r="AH636" s="127"/>
      <c r="AI636" s="127"/>
      <c r="AJ636" s="127"/>
      <c r="AK636" s="127"/>
      <c r="AL636" s="127"/>
      <c r="AM636" s="127"/>
      <c r="AN636" s="127"/>
      <c r="AO636" s="127"/>
      <c r="AP636" s="127"/>
      <c r="AQ636" s="127"/>
      <c r="AR636" s="127"/>
      <c r="AS636" s="127"/>
      <c r="AT636" s="127"/>
      <c r="AU636" s="127"/>
      <c r="AV636" s="127"/>
      <c r="AW636" s="127"/>
      <c r="AX636" s="127"/>
      <c r="AY636" s="127"/>
      <c r="AZ636" s="127"/>
      <c r="BA636" s="127"/>
      <c r="BB636" s="127"/>
      <c r="BC636" s="127"/>
      <c r="BD636" s="127"/>
      <c r="BE636" s="127"/>
      <c r="BF636" s="127"/>
      <c r="BG636" s="127"/>
      <c r="BH636" s="127"/>
      <c r="BI636" s="127"/>
    </row>
    <row r="637" spans="2:61" s="118" customFormat="1" ht="12.75">
      <c r="B637" s="122"/>
      <c r="E637" s="126"/>
      <c r="I637" s="136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  <c r="AF637" s="127"/>
      <c r="AG637" s="127"/>
      <c r="AH637" s="127"/>
      <c r="AI637" s="127"/>
      <c r="AJ637" s="127"/>
      <c r="AK637" s="127"/>
      <c r="AL637" s="127"/>
      <c r="AM637" s="127"/>
      <c r="AN637" s="127"/>
      <c r="AO637" s="127"/>
      <c r="AP637" s="127"/>
      <c r="AQ637" s="127"/>
      <c r="AR637" s="127"/>
      <c r="AS637" s="127"/>
      <c r="AT637" s="127"/>
      <c r="AU637" s="127"/>
      <c r="AV637" s="127"/>
      <c r="AW637" s="127"/>
      <c r="AX637" s="127"/>
      <c r="AY637" s="127"/>
      <c r="AZ637" s="127"/>
      <c r="BA637" s="127"/>
      <c r="BB637" s="127"/>
      <c r="BC637" s="127"/>
      <c r="BD637" s="127"/>
      <c r="BE637" s="127"/>
      <c r="BF637" s="127"/>
      <c r="BG637" s="127"/>
      <c r="BH637" s="127"/>
      <c r="BI637" s="127"/>
    </row>
    <row r="638" spans="2:61" s="118" customFormat="1" ht="12.75">
      <c r="B638" s="122"/>
      <c r="E638" s="126"/>
      <c r="I638" s="136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  <c r="AF638" s="127"/>
      <c r="AG638" s="127"/>
      <c r="AH638" s="127"/>
      <c r="AI638" s="127"/>
      <c r="AJ638" s="127"/>
      <c r="AK638" s="127"/>
      <c r="AL638" s="127"/>
      <c r="AM638" s="127"/>
      <c r="AN638" s="127"/>
      <c r="AO638" s="127"/>
      <c r="AP638" s="127"/>
      <c r="AQ638" s="127"/>
      <c r="AR638" s="127"/>
      <c r="AS638" s="127"/>
      <c r="AT638" s="127"/>
      <c r="AU638" s="127"/>
      <c r="AV638" s="127"/>
      <c r="AW638" s="127"/>
      <c r="AX638" s="127"/>
      <c r="AY638" s="127"/>
      <c r="AZ638" s="127"/>
      <c r="BA638" s="127"/>
      <c r="BB638" s="127"/>
      <c r="BC638" s="127"/>
      <c r="BD638" s="127"/>
      <c r="BE638" s="127"/>
      <c r="BF638" s="127"/>
      <c r="BG638" s="127"/>
      <c r="BH638" s="127"/>
      <c r="BI638" s="127"/>
    </row>
    <row r="639" spans="2:61" s="118" customFormat="1" ht="12.75">
      <c r="B639" s="122"/>
      <c r="E639" s="126"/>
      <c r="I639" s="136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  <c r="AF639" s="127"/>
      <c r="AG639" s="127"/>
      <c r="AH639" s="127"/>
      <c r="AI639" s="127"/>
      <c r="AJ639" s="127"/>
      <c r="AK639" s="127"/>
      <c r="AL639" s="127"/>
      <c r="AM639" s="127"/>
      <c r="AN639" s="127"/>
      <c r="AO639" s="127"/>
      <c r="AP639" s="127"/>
      <c r="AQ639" s="127"/>
      <c r="AR639" s="127"/>
      <c r="AS639" s="127"/>
      <c r="AT639" s="127"/>
      <c r="AU639" s="127"/>
      <c r="AV639" s="127"/>
      <c r="AW639" s="127"/>
      <c r="AX639" s="127"/>
      <c r="AY639" s="127"/>
      <c r="AZ639" s="127"/>
      <c r="BA639" s="127"/>
      <c r="BB639" s="127"/>
      <c r="BC639" s="127"/>
      <c r="BD639" s="127"/>
      <c r="BE639" s="127"/>
      <c r="BF639" s="127"/>
      <c r="BG639" s="127"/>
      <c r="BH639" s="127"/>
      <c r="BI639" s="127"/>
    </row>
    <row r="640" spans="2:61" s="118" customFormat="1" ht="12.75">
      <c r="B640" s="122"/>
      <c r="E640" s="126"/>
      <c r="I640" s="136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  <c r="AF640" s="127"/>
      <c r="AG640" s="127"/>
      <c r="AH640" s="127"/>
      <c r="AI640" s="127"/>
      <c r="AJ640" s="127"/>
      <c r="AK640" s="127"/>
      <c r="AL640" s="127"/>
      <c r="AM640" s="127"/>
      <c r="AN640" s="127"/>
      <c r="AO640" s="127"/>
      <c r="AP640" s="127"/>
      <c r="AQ640" s="127"/>
      <c r="AR640" s="127"/>
      <c r="AS640" s="127"/>
      <c r="AT640" s="127"/>
      <c r="AU640" s="127"/>
      <c r="AV640" s="127"/>
      <c r="AW640" s="127"/>
      <c r="AX640" s="127"/>
      <c r="AY640" s="127"/>
      <c r="AZ640" s="127"/>
      <c r="BA640" s="127"/>
      <c r="BB640" s="127"/>
      <c r="BC640" s="127"/>
      <c r="BD640" s="127"/>
      <c r="BE640" s="127"/>
      <c r="BF640" s="127"/>
      <c r="BG640" s="127"/>
      <c r="BH640" s="127"/>
      <c r="BI640" s="127"/>
    </row>
    <row r="641" spans="2:61" s="118" customFormat="1" ht="12.75">
      <c r="B641" s="122"/>
      <c r="E641" s="126"/>
      <c r="I641" s="136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  <c r="AF641" s="127"/>
      <c r="AG641" s="127"/>
      <c r="AH641" s="127"/>
      <c r="AI641" s="127"/>
      <c r="AJ641" s="127"/>
      <c r="AK641" s="127"/>
      <c r="AL641" s="127"/>
      <c r="AM641" s="127"/>
      <c r="AN641" s="127"/>
      <c r="AO641" s="127"/>
      <c r="AP641" s="127"/>
      <c r="AQ641" s="127"/>
      <c r="AR641" s="127"/>
      <c r="AS641" s="127"/>
      <c r="AT641" s="127"/>
      <c r="AU641" s="127"/>
      <c r="AV641" s="127"/>
      <c r="AW641" s="127"/>
      <c r="AX641" s="127"/>
      <c r="AY641" s="127"/>
      <c r="AZ641" s="127"/>
      <c r="BA641" s="127"/>
      <c r="BB641" s="127"/>
      <c r="BC641" s="127"/>
      <c r="BD641" s="127"/>
      <c r="BE641" s="127"/>
      <c r="BF641" s="127"/>
      <c r="BG641" s="127"/>
      <c r="BH641" s="127"/>
      <c r="BI641" s="127"/>
    </row>
    <row r="642" spans="2:61" s="118" customFormat="1" ht="12.75">
      <c r="B642" s="122"/>
      <c r="E642" s="126"/>
      <c r="I642" s="136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  <c r="AF642" s="127"/>
      <c r="AG642" s="127"/>
      <c r="AH642" s="127"/>
      <c r="AI642" s="127"/>
      <c r="AJ642" s="127"/>
      <c r="AK642" s="127"/>
      <c r="AL642" s="127"/>
      <c r="AM642" s="127"/>
      <c r="AN642" s="127"/>
      <c r="AO642" s="127"/>
      <c r="AP642" s="127"/>
      <c r="AQ642" s="127"/>
      <c r="AR642" s="127"/>
      <c r="AS642" s="127"/>
      <c r="AT642" s="127"/>
      <c r="AU642" s="127"/>
      <c r="AV642" s="127"/>
      <c r="AW642" s="127"/>
      <c r="AX642" s="127"/>
      <c r="AY642" s="127"/>
      <c r="AZ642" s="127"/>
      <c r="BA642" s="127"/>
      <c r="BB642" s="127"/>
      <c r="BC642" s="127"/>
      <c r="BD642" s="127"/>
      <c r="BE642" s="127"/>
      <c r="BF642" s="127"/>
      <c r="BG642" s="127"/>
      <c r="BH642" s="127"/>
      <c r="BI642" s="127"/>
    </row>
    <row r="643" spans="2:61" s="118" customFormat="1" ht="12.75">
      <c r="B643" s="122"/>
      <c r="E643" s="126"/>
      <c r="I643" s="136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  <c r="AF643" s="127"/>
      <c r="AG643" s="127"/>
      <c r="AH643" s="127"/>
      <c r="AI643" s="127"/>
      <c r="AJ643" s="127"/>
      <c r="AK643" s="127"/>
      <c r="AL643" s="127"/>
      <c r="AM643" s="127"/>
      <c r="AN643" s="127"/>
      <c r="AO643" s="127"/>
      <c r="AP643" s="127"/>
      <c r="AQ643" s="127"/>
      <c r="AR643" s="127"/>
      <c r="AS643" s="127"/>
      <c r="AT643" s="127"/>
      <c r="AU643" s="127"/>
      <c r="AV643" s="127"/>
      <c r="AW643" s="127"/>
      <c r="AX643" s="127"/>
      <c r="AY643" s="127"/>
      <c r="AZ643" s="127"/>
      <c r="BA643" s="127"/>
      <c r="BB643" s="127"/>
      <c r="BC643" s="127"/>
      <c r="BD643" s="127"/>
      <c r="BE643" s="127"/>
      <c r="BF643" s="127"/>
      <c r="BG643" s="127"/>
      <c r="BH643" s="127"/>
      <c r="BI643" s="127"/>
    </row>
    <row r="644" spans="2:61" s="118" customFormat="1" ht="12.75">
      <c r="B644" s="122"/>
      <c r="E644" s="126"/>
      <c r="I644" s="136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  <c r="AF644" s="127"/>
      <c r="AG644" s="127"/>
      <c r="AH644" s="127"/>
      <c r="AI644" s="127"/>
      <c r="AJ644" s="127"/>
      <c r="AK644" s="127"/>
      <c r="AL644" s="127"/>
      <c r="AM644" s="127"/>
      <c r="AN644" s="127"/>
      <c r="AO644" s="127"/>
      <c r="AP644" s="127"/>
      <c r="AQ644" s="127"/>
      <c r="AR644" s="127"/>
      <c r="AS644" s="127"/>
      <c r="AT644" s="127"/>
      <c r="AU644" s="127"/>
      <c r="AV644" s="127"/>
      <c r="AW644" s="127"/>
      <c r="AX644" s="127"/>
      <c r="AY644" s="127"/>
      <c r="AZ644" s="127"/>
      <c r="BA644" s="127"/>
      <c r="BB644" s="127"/>
      <c r="BC644" s="127"/>
      <c r="BD644" s="127"/>
      <c r="BE644" s="127"/>
      <c r="BF644" s="127"/>
      <c r="BG644" s="127"/>
      <c r="BH644" s="127"/>
      <c r="BI644" s="127"/>
    </row>
    <row r="645" spans="2:61" s="118" customFormat="1" ht="12.75">
      <c r="B645" s="122"/>
      <c r="E645" s="126"/>
      <c r="I645" s="136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  <c r="AF645" s="127"/>
      <c r="AG645" s="127"/>
      <c r="AH645" s="127"/>
      <c r="AI645" s="127"/>
      <c r="AJ645" s="127"/>
      <c r="AK645" s="127"/>
      <c r="AL645" s="127"/>
      <c r="AM645" s="127"/>
      <c r="AN645" s="127"/>
      <c r="AO645" s="127"/>
      <c r="AP645" s="127"/>
      <c r="AQ645" s="127"/>
      <c r="AR645" s="127"/>
      <c r="AS645" s="127"/>
      <c r="AT645" s="127"/>
      <c r="AU645" s="127"/>
      <c r="AV645" s="127"/>
      <c r="AW645" s="127"/>
      <c r="AX645" s="127"/>
      <c r="AY645" s="127"/>
      <c r="AZ645" s="127"/>
      <c r="BA645" s="127"/>
      <c r="BB645" s="127"/>
      <c r="BC645" s="127"/>
      <c r="BD645" s="127"/>
      <c r="BE645" s="127"/>
      <c r="BF645" s="127"/>
      <c r="BG645" s="127"/>
      <c r="BH645" s="127"/>
      <c r="BI645" s="127"/>
    </row>
    <row r="646" spans="2:61" s="118" customFormat="1" ht="12.75">
      <c r="B646" s="122"/>
      <c r="E646" s="126"/>
      <c r="I646" s="136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  <c r="AF646" s="127"/>
      <c r="AG646" s="127"/>
      <c r="AH646" s="127"/>
      <c r="AI646" s="127"/>
      <c r="AJ646" s="127"/>
      <c r="AK646" s="127"/>
      <c r="AL646" s="127"/>
      <c r="AM646" s="127"/>
      <c r="AN646" s="127"/>
      <c r="AO646" s="127"/>
      <c r="AP646" s="127"/>
      <c r="AQ646" s="127"/>
      <c r="AR646" s="127"/>
      <c r="AS646" s="127"/>
      <c r="AT646" s="127"/>
      <c r="AU646" s="127"/>
      <c r="AV646" s="127"/>
      <c r="AW646" s="127"/>
      <c r="AX646" s="127"/>
      <c r="AY646" s="127"/>
      <c r="AZ646" s="127"/>
      <c r="BA646" s="127"/>
      <c r="BB646" s="127"/>
      <c r="BC646" s="127"/>
      <c r="BD646" s="127"/>
      <c r="BE646" s="127"/>
      <c r="BF646" s="127"/>
      <c r="BG646" s="127"/>
      <c r="BH646" s="127"/>
      <c r="BI646" s="127"/>
    </row>
    <row r="647" spans="2:61" s="118" customFormat="1" ht="12.75">
      <c r="B647" s="122"/>
      <c r="E647" s="126"/>
      <c r="I647" s="136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  <c r="AF647" s="127"/>
      <c r="AG647" s="127"/>
      <c r="AH647" s="127"/>
      <c r="AI647" s="127"/>
      <c r="AJ647" s="127"/>
      <c r="AK647" s="127"/>
      <c r="AL647" s="127"/>
      <c r="AM647" s="127"/>
      <c r="AN647" s="127"/>
      <c r="AO647" s="127"/>
      <c r="AP647" s="127"/>
      <c r="AQ647" s="127"/>
      <c r="AR647" s="127"/>
      <c r="AS647" s="127"/>
      <c r="AT647" s="127"/>
      <c r="AU647" s="127"/>
      <c r="AV647" s="127"/>
      <c r="AW647" s="127"/>
      <c r="AX647" s="127"/>
      <c r="AY647" s="127"/>
      <c r="AZ647" s="127"/>
      <c r="BA647" s="127"/>
      <c r="BB647" s="127"/>
      <c r="BC647" s="127"/>
      <c r="BD647" s="127"/>
      <c r="BE647" s="127"/>
      <c r="BF647" s="127"/>
      <c r="BG647" s="127"/>
      <c r="BH647" s="127"/>
      <c r="BI647" s="127"/>
    </row>
    <row r="648" spans="2:61" s="118" customFormat="1" ht="12.75">
      <c r="B648" s="122"/>
      <c r="E648" s="126"/>
      <c r="I648" s="136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  <c r="AF648" s="127"/>
      <c r="AG648" s="127"/>
      <c r="AH648" s="127"/>
      <c r="AI648" s="127"/>
      <c r="AJ648" s="127"/>
      <c r="AK648" s="127"/>
      <c r="AL648" s="127"/>
      <c r="AM648" s="127"/>
      <c r="AN648" s="127"/>
      <c r="AO648" s="127"/>
      <c r="AP648" s="127"/>
      <c r="AQ648" s="127"/>
      <c r="AR648" s="127"/>
      <c r="AS648" s="127"/>
      <c r="AT648" s="127"/>
      <c r="AU648" s="127"/>
      <c r="AV648" s="127"/>
      <c r="AW648" s="127"/>
      <c r="AX648" s="127"/>
      <c r="AY648" s="127"/>
      <c r="AZ648" s="127"/>
      <c r="BA648" s="127"/>
      <c r="BB648" s="127"/>
      <c r="BC648" s="127"/>
      <c r="BD648" s="127"/>
      <c r="BE648" s="127"/>
      <c r="BF648" s="127"/>
      <c r="BG648" s="127"/>
      <c r="BH648" s="127"/>
      <c r="BI648" s="127"/>
    </row>
    <row r="649" spans="2:61" s="118" customFormat="1" ht="12.75">
      <c r="B649" s="122"/>
      <c r="E649" s="126"/>
      <c r="I649" s="136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  <c r="AF649" s="127"/>
      <c r="AG649" s="127"/>
      <c r="AH649" s="127"/>
      <c r="AI649" s="127"/>
      <c r="AJ649" s="127"/>
      <c r="AK649" s="127"/>
      <c r="AL649" s="127"/>
      <c r="AM649" s="127"/>
      <c r="AN649" s="127"/>
      <c r="AO649" s="127"/>
      <c r="AP649" s="127"/>
      <c r="AQ649" s="127"/>
      <c r="AR649" s="127"/>
      <c r="AS649" s="127"/>
      <c r="AT649" s="127"/>
      <c r="AU649" s="127"/>
      <c r="AV649" s="127"/>
      <c r="AW649" s="127"/>
      <c r="AX649" s="127"/>
      <c r="AY649" s="127"/>
      <c r="AZ649" s="127"/>
      <c r="BA649" s="127"/>
      <c r="BB649" s="127"/>
      <c r="BC649" s="127"/>
      <c r="BD649" s="127"/>
      <c r="BE649" s="127"/>
      <c r="BF649" s="127"/>
      <c r="BG649" s="127"/>
      <c r="BH649" s="127"/>
      <c r="BI649" s="127"/>
    </row>
    <row r="650" spans="2:61" s="118" customFormat="1" ht="12.75">
      <c r="B650" s="122"/>
      <c r="E650" s="126"/>
      <c r="I650" s="136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  <c r="AF650" s="127"/>
      <c r="AG650" s="127"/>
      <c r="AH650" s="127"/>
      <c r="AI650" s="127"/>
      <c r="AJ650" s="127"/>
      <c r="AK650" s="127"/>
      <c r="AL650" s="127"/>
      <c r="AM650" s="127"/>
      <c r="AN650" s="127"/>
      <c r="AO650" s="127"/>
      <c r="AP650" s="127"/>
      <c r="AQ650" s="127"/>
      <c r="AR650" s="127"/>
      <c r="AS650" s="127"/>
      <c r="AT650" s="127"/>
      <c r="AU650" s="127"/>
      <c r="AV650" s="127"/>
      <c r="AW650" s="127"/>
      <c r="AX650" s="127"/>
      <c r="AY650" s="127"/>
      <c r="AZ650" s="127"/>
      <c r="BA650" s="127"/>
      <c r="BB650" s="127"/>
      <c r="BC650" s="127"/>
      <c r="BD650" s="127"/>
      <c r="BE650" s="127"/>
      <c r="BF650" s="127"/>
      <c r="BG650" s="127"/>
      <c r="BH650" s="127"/>
      <c r="BI650" s="127"/>
    </row>
    <row r="651" spans="2:61" s="118" customFormat="1" ht="12.75">
      <c r="B651" s="122"/>
      <c r="E651" s="126"/>
      <c r="I651" s="136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  <c r="AF651" s="127"/>
      <c r="AG651" s="127"/>
      <c r="AH651" s="127"/>
      <c r="AI651" s="127"/>
      <c r="AJ651" s="127"/>
      <c r="AK651" s="127"/>
      <c r="AL651" s="127"/>
      <c r="AM651" s="127"/>
      <c r="AN651" s="127"/>
      <c r="AO651" s="127"/>
      <c r="AP651" s="127"/>
      <c r="AQ651" s="127"/>
      <c r="AR651" s="127"/>
      <c r="AS651" s="127"/>
      <c r="AT651" s="127"/>
      <c r="AU651" s="127"/>
      <c r="AV651" s="127"/>
      <c r="AW651" s="127"/>
      <c r="AX651" s="127"/>
      <c r="AY651" s="127"/>
      <c r="AZ651" s="127"/>
      <c r="BA651" s="127"/>
      <c r="BB651" s="127"/>
      <c r="BC651" s="127"/>
      <c r="BD651" s="127"/>
      <c r="BE651" s="127"/>
      <c r="BF651" s="127"/>
      <c r="BG651" s="127"/>
      <c r="BH651" s="127"/>
      <c r="BI651" s="127"/>
    </row>
    <row r="652" spans="2:61" s="118" customFormat="1" ht="12.75">
      <c r="B652" s="122"/>
      <c r="E652" s="126"/>
      <c r="I652" s="136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  <c r="AF652" s="127"/>
      <c r="AG652" s="127"/>
      <c r="AH652" s="127"/>
      <c r="AI652" s="127"/>
      <c r="AJ652" s="127"/>
      <c r="AK652" s="127"/>
      <c r="AL652" s="127"/>
      <c r="AM652" s="127"/>
      <c r="AN652" s="127"/>
      <c r="AO652" s="127"/>
      <c r="AP652" s="127"/>
      <c r="AQ652" s="127"/>
      <c r="AR652" s="127"/>
      <c r="AS652" s="127"/>
      <c r="AT652" s="127"/>
      <c r="AU652" s="127"/>
      <c r="AV652" s="127"/>
      <c r="AW652" s="127"/>
      <c r="AX652" s="127"/>
      <c r="AY652" s="127"/>
      <c r="AZ652" s="127"/>
      <c r="BA652" s="127"/>
      <c r="BB652" s="127"/>
      <c r="BC652" s="127"/>
      <c r="BD652" s="127"/>
      <c r="BE652" s="127"/>
      <c r="BF652" s="127"/>
      <c r="BG652" s="127"/>
      <c r="BH652" s="127"/>
      <c r="BI652" s="127"/>
    </row>
    <row r="653" spans="2:61" s="118" customFormat="1" ht="12.75">
      <c r="B653" s="122"/>
      <c r="E653" s="126"/>
      <c r="I653" s="136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  <c r="AF653" s="127"/>
      <c r="AG653" s="127"/>
      <c r="AH653" s="127"/>
      <c r="AI653" s="127"/>
      <c r="AJ653" s="127"/>
      <c r="AK653" s="127"/>
      <c r="AL653" s="127"/>
      <c r="AM653" s="127"/>
      <c r="AN653" s="127"/>
      <c r="AO653" s="127"/>
      <c r="AP653" s="127"/>
      <c r="AQ653" s="127"/>
      <c r="AR653" s="127"/>
      <c r="AS653" s="127"/>
      <c r="AT653" s="127"/>
      <c r="AU653" s="127"/>
      <c r="AV653" s="127"/>
      <c r="AW653" s="127"/>
      <c r="AX653" s="127"/>
      <c r="AY653" s="127"/>
      <c r="AZ653" s="127"/>
      <c r="BA653" s="127"/>
      <c r="BB653" s="127"/>
      <c r="BC653" s="127"/>
      <c r="BD653" s="127"/>
      <c r="BE653" s="127"/>
      <c r="BF653" s="127"/>
      <c r="BG653" s="127"/>
      <c r="BH653" s="127"/>
      <c r="BI653" s="127"/>
    </row>
    <row r="654" spans="2:61" s="118" customFormat="1" ht="12.75">
      <c r="B654" s="122"/>
      <c r="E654" s="126"/>
      <c r="I654" s="136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  <c r="AF654" s="127"/>
      <c r="AG654" s="127"/>
      <c r="AH654" s="127"/>
      <c r="AI654" s="127"/>
      <c r="AJ654" s="127"/>
      <c r="AK654" s="127"/>
      <c r="AL654" s="127"/>
      <c r="AM654" s="127"/>
      <c r="AN654" s="127"/>
      <c r="AO654" s="127"/>
      <c r="AP654" s="127"/>
      <c r="AQ654" s="127"/>
      <c r="AR654" s="127"/>
      <c r="AS654" s="127"/>
      <c r="AT654" s="127"/>
      <c r="AU654" s="127"/>
      <c r="AV654" s="127"/>
      <c r="AW654" s="127"/>
      <c r="AX654" s="127"/>
      <c r="AY654" s="127"/>
      <c r="AZ654" s="127"/>
      <c r="BA654" s="127"/>
      <c r="BB654" s="127"/>
      <c r="BC654" s="127"/>
      <c r="BD654" s="127"/>
      <c r="BE654" s="127"/>
      <c r="BF654" s="127"/>
      <c r="BG654" s="127"/>
      <c r="BH654" s="127"/>
      <c r="BI654" s="127"/>
    </row>
    <row r="655" spans="2:61" s="118" customFormat="1" ht="12.75">
      <c r="B655" s="122"/>
      <c r="E655" s="126"/>
      <c r="I655" s="136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  <c r="AF655" s="127"/>
      <c r="AG655" s="127"/>
      <c r="AH655" s="127"/>
      <c r="AI655" s="127"/>
      <c r="AJ655" s="127"/>
      <c r="AK655" s="127"/>
      <c r="AL655" s="127"/>
      <c r="AM655" s="127"/>
      <c r="AN655" s="127"/>
      <c r="AO655" s="127"/>
      <c r="AP655" s="127"/>
      <c r="AQ655" s="127"/>
      <c r="AR655" s="127"/>
      <c r="AS655" s="127"/>
      <c r="AT655" s="127"/>
      <c r="AU655" s="127"/>
      <c r="AV655" s="127"/>
      <c r="AW655" s="127"/>
      <c r="AX655" s="127"/>
      <c r="AY655" s="127"/>
      <c r="AZ655" s="127"/>
      <c r="BA655" s="127"/>
      <c r="BB655" s="127"/>
      <c r="BC655" s="127"/>
      <c r="BD655" s="127"/>
      <c r="BE655" s="127"/>
      <c r="BF655" s="127"/>
      <c r="BG655" s="127"/>
      <c r="BH655" s="127"/>
      <c r="BI655" s="127"/>
    </row>
    <row r="656" spans="2:61" s="118" customFormat="1" ht="12.75">
      <c r="B656" s="122"/>
      <c r="E656" s="126"/>
      <c r="I656" s="136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  <c r="AF656" s="127"/>
      <c r="AG656" s="127"/>
      <c r="AH656" s="127"/>
      <c r="AI656" s="127"/>
      <c r="AJ656" s="127"/>
      <c r="AK656" s="127"/>
      <c r="AL656" s="127"/>
      <c r="AM656" s="127"/>
      <c r="AN656" s="127"/>
      <c r="AO656" s="127"/>
      <c r="AP656" s="127"/>
      <c r="AQ656" s="127"/>
      <c r="AR656" s="127"/>
      <c r="AS656" s="127"/>
      <c r="AT656" s="127"/>
      <c r="AU656" s="127"/>
      <c r="AV656" s="127"/>
      <c r="AW656" s="127"/>
      <c r="AX656" s="127"/>
      <c r="AY656" s="127"/>
      <c r="AZ656" s="127"/>
      <c r="BA656" s="127"/>
      <c r="BB656" s="127"/>
      <c r="BC656" s="127"/>
      <c r="BD656" s="127"/>
      <c r="BE656" s="127"/>
      <c r="BF656" s="127"/>
      <c r="BG656" s="127"/>
      <c r="BH656" s="127"/>
      <c r="BI656" s="127"/>
    </row>
    <row r="657" spans="2:61" s="118" customFormat="1" ht="12.75">
      <c r="B657" s="122"/>
      <c r="E657" s="126"/>
      <c r="I657" s="136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  <c r="AF657" s="127"/>
      <c r="AG657" s="127"/>
      <c r="AH657" s="127"/>
      <c r="AI657" s="127"/>
      <c r="AJ657" s="127"/>
      <c r="AK657" s="127"/>
      <c r="AL657" s="127"/>
      <c r="AM657" s="127"/>
      <c r="AN657" s="127"/>
      <c r="AO657" s="127"/>
      <c r="AP657" s="127"/>
      <c r="AQ657" s="127"/>
      <c r="AR657" s="127"/>
      <c r="AS657" s="127"/>
      <c r="AT657" s="127"/>
      <c r="AU657" s="127"/>
      <c r="AV657" s="127"/>
      <c r="AW657" s="127"/>
      <c r="AX657" s="127"/>
      <c r="AY657" s="127"/>
      <c r="AZ657" s="127"/>
      <c r="BA657" s="127"/>
      <c r="BB657" s="127"/>
      <c r="BC657" s="127"/>
      <c r="BD657" s="127"/>
      <c r="BE657" s="127"/>
      <c r="BF657" s="127"/>
      <c r="BG657" s="127"/>
      <c r="BH657" s="127"/>
      <c r="BI657" s="127"/>
    </row>
    <row r="658" spans="2:61" s="118" customFormat="1" ht="12.75">
      <c r="B658" s="122"/>
      <c r="E658" s="126"/>
      <c r="I658" s="136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  <c r="AF658" s="127"/>
      <c r="AG658" s="127"/>
      <c r="AH658" s="127"/>
      <c r="AI658" s="127"/>
      <c r="AJ658" s="127"/>
      <c r="AK658" s="127"/>
      <c r="AL658" s="127"/>
      <c r="AM658" s="127"/>
      <c r="AN658" s="127"/>
      <c r="AO658" s="127"/>
      <c r="AP658" s="127"/>
      <c r="AQ658" s="127"/>
      <c r="AR658" s="127"/>
      <c r="AS658" s="127"/>
      <c r="AT658" s="127"/>
      <c r="AU658" s="127"/>
      <c r="AV658" s="127"/>
      <c r="AW658" s="127"/>
      <c r="AX658" s="127"/>
      <c r="AY658" s="127"/>
      <c r="AZ658" s="127"/>
      <c r="BA658" s="127"/>
      <c r="BB658" s="127"/>
      <c r="BC658" s="127"/>
      <c r="BD658" s="127"/>
      <c r="BE658" s="127"/>
      <c r="BF658" s="127"/>
      <c r="BG658" s="127"/>
      <c r="BH658" s="127"/>
      <c r="BI658" s="127"/>
    </row>
    <row r="659" spans="2:61" s="118" customFormat="1" ht="12.75">
      <c r="B659" s="122"/>
      <c r="E659" s="126"/>
      <c r="I659" s="136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  <c r="AF659" s="127"/>
      <c r="AG659" s="127"/>
      <c r="AH659" s="127"/>
      <c r="AI659" s="127"/>
      <c r="AJ659" s="127"/>
      <c r="AK659" s="127"/>
      <c r="AL659" s="127"/>
      <c r="AM659" s="127"/>
      <c r="AN659" s="127"/>
      <c r="AO659" s="127"/>
      <c r="AP659" s="127"/>
      <c r="AQ659" s="127"/>
      <c r="AR659" s="127"/>
      <c r="AS659" s="127"/>
      <c r="AT659" s="127"/>
      <c r="AU659" s="127"/>
      <c r="AV659" s="127"/>
      <c r="AW659" s="127"/>
      <c r="AX659" s="127"/>
      <c r="AY659" s="127"/>
      <c r="AZ659" s="127"/>
      <c r="BA659" s="127"/>
      <c r="BB659" s="127"/>
      <c r="BC659" s="127"/>
      <c r="BD659" s="127"/>
      <c r="BE659" s="127"/>
      <c r="BF659" s="127"/>
      <c r="BG659" s="127"/>
      <c r="BH659" s="127"/>
      <c r="BI659" s="127"/>
    </row>
    <row r="660" spans="2:61" s="118" customFormat="1" ht="12.75">
      <c r="B660" s="122"/>
      <c r="E660" s="126"/>
      <c r="I660" s="136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  <c r="AF660" s="127"/>
      <c r="AG660" s="127"/>
      <c r="AH660" s="127"/>
      <c r="AI660" s="127"/>
      <c r="AJ660" s="127"/>
      <c r="AK660" s="127"/>
      <c r="AL660" s="127"/>
      <c r="AM660" s="127"/>
      <c r="AN660" s="127"/>
      <c r="AO660" s="127"/>
      <c r="AP660" s="127"/>
      <c r="AQ660" s="127"/>
      <c r="AR660" s="127"/>
      <c r="AS660" s="127"/>
      <c r="AT660" s="127"/>
      <c r="AU660" s="127"/>
      <c r="AV660" s="127"/>
      <c r="AW660" s="127"/>
      <c r="AX660" s="127"/>
      <c r="AY660" s="127"/>
      <c r="AZ660" s="127"/>
      <c r="BA660" s="127"/>
      <c r="BB660" s="127"/>
      <c r="BC660" s="127"/>
      <c r="BD660" s="127"/>
      <c r="BE660" s="127"/>
      <c r="BF660" s="127"/>
      <c r="BG660" s="127"/>
      <c r="BH660" s="127"/>
      <c r="BI660" s="127"/>
    </row>
    <row r="661" spans="2:61" s="118" customFormat="1" ht="12.75">
      <c r="B661" s="122"/>
      <c r="E661" s="126"/>
      <c r="I661" s="136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  <c r="AF661" s="127"/>
      <c r="AG661" s="127"/>
      <c r="AH661" s="127"/>
      <c r="AI661" s="127"/>
      <c r="AJ661" s="127"/>
      <c r="AK661" s="127"/>
      <c r="AL661" s="127"/>
      <c r="AM661" s="127"/>
      <c r="AN661" s="127"/>
      <c r="AO661" s="127"/>
      <c r="AP661" s="127"/>
      <c r="AQ661" s="127"/>
      <c r="AR661" s="127"/>
      <c r="AS661" s="127"/>
      <c r="AT661" s="127"/>
      <c r="AU661" s="127"/>
      <c r="AV661" s="127"/>
      <c r="AW661" s="127"/>
      <c r="AX661" s="127"/>
      <c r="AY661" s="127"/>
      <c r="AZ661" s="127"/>
      <c r="BA661" s="127"/>
      <c r="BB661" s="127"/>
      <c r="BC661" s="127"/>
      <c r="BD661" s="127"/>
      <c r="BE661" s="127"/>
      <c r="BF661" s="127"/>
      <c r="BG661" s="127"/>
      <c r="BH661" s="127"/>
      <c r="BI661" s="127"/>
    </row>
    <row r="662" spans="2:61" s="118" customFormat="1" ht="12.75">
      <c r="B662" s="122"/>
      <c r="E662" s="126"/>
      <c r="I662" s="136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  <c r="AF662" s="127"/>
      <c r="AG662" s="127"/>
      <c r="AH662" s="127"/>
      <c r="AI662" s="127"/>
      <c r="AJ662" s="127"/>
      <c r="AK662" s="127"/>
      <c r="AL662" s="127"/>
      <c r="AM662" s="127"/>
      <c r="AN662" s="127"/>
      <c r="AO662" s="127"/>
      <c r="AP662" s="127"/>
      <c r="AQ662" s="127"/>
      <c r="AR662" s="127"/>
      <c r="AS662" s="127"/>
      <c r="AT662" s="127"/>
      <c r="AU662" s="127"/>
      <c r="AV662" s="127"/>
      <c r="AW662" s="127"/>
      <c r="AX662" s="127"/>
      <c r="AY662" s="127"/>
      <c r="AZ662" s="127"/>
      <c r="BA662" s="127"/>
      <c r="BB662" s="127"/>
      <c r="BC662" s="127"/>
      <c r="BD662" s="127"/>
      <c r="BE662" s="127"/>
      <c r="BF662" s="127"/>
      <c r="BG662" s="127"/>
      <c r="BH662" s="127"/>
      <c r="BI662" s="127"/>
    </row>
    <row r="663" spans="2:61" s="118" customFormat="1" ht="12.75">
      <c r="B663" s="122"/>
      <c r="E663" s="126"/>
      <c r="I663" s="136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  <c r="AF663" s="127"/>
      <c r="AG663" s="127"/>
      <c r="AH663" s="127"/>
      <c r="AI663" s="127"/>
      <c r="AJ663" s="127"/>
      <c r="AK663" s="127"/>
      <c r="AL663" s="127"/>
      <c r="AM663" s="127"/>
      <c r="AN663" s="127"/>
      <c r="AO663" s="127"/>
      <c r="AP663" s="127"/>
      <c r="AQ663" s="127"/>
      <c r="AR663" s="127"/>
      <c r="AS663" s="127"/>
      <c r="AT663" s="127"/>
      <c r="AU663" s="127"/>
      <c r="AV663" s="127"/>
      <c r="AW663" s="127"/>
      <c r="AX663" s="127"/>
      <c r="AY663" s="127"/>
      <c r="AZ663" s="127"/>
      <c r="BA663" s="127"/>
      <c r="BB663" s="127"/>
      <c r="BC663" s="127"/>
      <c r="BD663" s="127"/>
      <c r="BE663" s="127"/>
      <c r="BF663" s="127"/>
      <c r="BG663" s="127"/>
      <c r="BH663" s="127"/>
      <c r="BI663" s="127"/>
    </row>
    <row r="664" spans="2:61" s="118" customFormat="1" ht="12.75">
      <c r="B664" s="122"/>
      <c r="E664" s="126"/>
      <c r="I664" s="136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  <c r="AF664" s="127"/>
      <c r="AG664" s="127"/>
      <c r="AH664" s="127"/>
      <c r="AI664" s="127"/>
      <c r="AJ664" s="127"/>
      <c r="AK664" s="127"/>
      <c r="AL664" s="127"/>
      <c r="AM664" s="127"/>
      <c r="AN664" s="127"/>
      <c r="AO664" s="127"/>
      <c r="AP664" s="127"/>
      <c r="AQ664" s="127"/>
      <c r="AR664" s="127"/>
      <c r="AS664" s="127"/>
      <c r="AT664" s="127"/>
      <c r="AU664" s="127"/>
      <c r="AV664" s="127"/>
      <c r="AW664" s="127"/>
      <c r="AX664" s="127"/>
      <c r="AY664" s="127"/>
      <c r="AZ664" s="127"/>
      <c r="BA664" s="127"/>
      <c r="BB664" s="127"/>
      <c r="BC664" s="127"/>
      <c r="BD664" s="127"/>
      <c r="BE664" s="127"/>
      <c r="BF664" s="127"/>
      <c r="BG664" s="127"/>
      <c r="BH664" s="127"/>
      <c r="BI664" s="127"/>
    </row>
    <row r="665" spans="2:61" s="118" customFormat="1" ht="12.75">
      <c r="B665" s="122"/>
      <c r="E665" s="126"/>
      <c r="I665" s="136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  <c r="AF665" s="127"/>
      <c r="AG665" s="127"/>
      <c r="AH665" s="127"/>
      <c r="AI665" s="127"/>
      <c r="AJ665" s="127"/>
      <c r="AK665" s="127"/>
      <c r="AL665" s="127"/>
      <c r="AM665" s="127"/>
      <c r="AN665" s="127"/>
      <c r="AO665" s="127"/>
      <c r="AP665" s="127"/>
      <c r="AQ665" s="127"/>
      <c r="AR665" s="127"/>
      <c r="AS665" s="127"/>
      <c r="AT665" s="127"/>
      <c r="AU665" s="127"/>
      <c r="AV665" s="127"/>
      <c r="AW665" s="127"/>
      <c r="AX665" s="127"/>
      <c r="AY665" s="127"/>
      <c r="AZ665" s="127"/>
      <c r="BA665" s="127"/>
      <c r="BB665" s="127"/>
      <c r="BC665" s="127"/>
      <c r="BD665" s="127"/>
      <c r="BE665" s="127"/>
      <c r="BF665" s="127"/>
      <c r="BG665" s="127"/>
      <c r="BH665" s="127"/>
      <c r="BI665" s="127"/>
    </row>
    <row r="666" spans="2:61" s="118" customFormat="1" ht="12.75">
      <c r="B666" s="122"/>
      <c r="E666" s="126"/>
      <c r="I666" s="136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  <c r="AF666" s="127"/>
      <c r="AG666" s="127"/>
      <c r="AH666" s="127"/>
      <c r="AI666" s="127"/>
      <c r="AJ666" s="127"/>
      <c r="AK666" s="127"/>
      <c r="AL666" s="127"/>
      <c r="AM666" s="127"/>
      <c r="AN666" s="127"/>
      <c r="AO666" s="127"/>
      <c r="AP666" s="127"/>
      <c r="AQ666" s="127"/>
      <c r="AR666" s="127"/>
      <c r="AS666" s="127"/>
      <c r="AT666" s="127"/>
      <c r="AU666" s="127"/>
      <c r="AV666" s="127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  <c r="BG666" s="127"/>
      <c r="BH666" s="127"/>
      <c r="BI666" s="127"/>
    </row>
    <row r="667" spans="2:61" s="118" customFormat="1" ht="12.75">
      <c r="B667" s="122"/>
      <c r="E667" s="126"/>
      <c r="I667" s="136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  <c r="AF667" s="127"/>
      <c r="AG667" s="127"/>
      <c r="AH667" s="127"/>
      <c r="AI667" s="127"/>
      <c r="AJ667" s="127"/>
      <c r="AK667" s="127"/>
      <c r="AL667" s="127"/>
      <c r="AM667" s="127"/>
      <c r="AN667" s="127"/>
      <c r="AO667" s="127"/>
      <c r="AP667" s="127"/>
      <c r="AQ667" s="127"/>
      <c r="AR667" s="127"/>
      <c r="AS667" s="127"/>
      <c r="AT667" s="127"/>
      <c r="AU667" s="127"/>
      <c r="AV667" s="127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  <c r="BG667" s="127"/>
      <c r="BH667" s="127"/>
      <c r="BI667" s="127"/>
    </row>
    <row r="668" spans="2:61" s="118" customFormat="1" ht="12.75">
      <c r="B668" s="122"/>
      <c r="E668" s="126"/>
      <c r="I668" s="136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  <c r="AF668" s="127"/>
      <c r="AG668" s="127"/>
      <c r="AH668" s="127"/>
      <c r="AI668" s="127"/>
      <c r="AJ668" s="127"/>
      <c r="AK668" s="127"/>
      <c r="AL668" s="127"/>
      <c r="AM668" s="127"/>
      <c r="AN668" s="127"/>
      <c r="AO668" s="127"/>
      <c r="AP668" s="127"/>
      <c r="AQ668" s="127"/>
      <c r="AR668" s="127"/>
      <c r="AS668" s="127"/>
      <c r="AT668" s="127"/>
      <c r="AU668" s="127"/>
      <c r="AV668" s="127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  <c r="BG668" s="127"/>
      <c r="BH668" s="127"/>
      <c r="BI668" s="127"/>
    </row>
    <row r="669" spans="2:61" s="118" customFormat="1" ht="12.75">
      <c r="B669" s="122"/>
      <c r="E669" s="126"/>
      <c r="I669" s="136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  <c r="AF669" s="127"/>
      <c r="AG669" s="127"/>
      <c r="AH669" s="127"/>
      <c r="AI669" s="127"/>
      <c r="AJ669" s="127"/>
      <c r="AK669" s="127"/>
      <c r="AL669" s="127"/>
      <c r="AM669" s="127"/>
      <c r="AN669" s="127"/>
      <c r="AO669" s="127"/>
      <c r="AP669" s="127"/>
      <c r="AQ669" s="127"/>
      <c r="AR669" s="127"/>
      <c r="AS669" s="127"/>
      <c r="AT669" s="127"/>
      <c r="AU669" s="127"/>
      <c r="AV669" s="127"/>
      <c r="AW669" s="127"/>
      <c r="AX669" s="127"/>
      <c r="AY669" s="127"/>
      <c r="AZ669" s="127"/>
      <c r="BA669" s="127"/>
      <c r="BB669" s="127"/>
      <c r="BC669" s="127"/>
      <c r="BD669" s="127"/>
      <c r="BE669" s="127"/>
      <c r="BF669" s="127"/>
      <c r="BG669" s="127"/>
      <c r="BH669" s="127"/>
      <c r="BI669" s="127"/>
    </row>
    <row r="670" spans="2:61" s="118" customFormat="1" ht="12.75">
      <c r="B670" s="122"/>
      <c r="E670" s="126"/>
      <c r="I670" s="136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  <c r="AF670" s="127"/>
      <c r="AG670" s="127"/>
      <c r="AH670" s="127"/>
      <c r="AI670" s="127"/>
      <c r="AJ670" s="127"/>
      <c r="AK670" s="127"/>
      <c r="AL670" s="127"/>
      <c r="AM670" s="127"/>
      <c r="AN670" s="127"/>
      <c r="AO670" s="127"/>
      <c r="AP670" s="127"/>
      <c r="AQ670" s="127"/>
      <c r="AR670" s="127"/>
      <c r="AS670" s="127"/>
      <c r="AT670" s="127"/>
      <c r="AU670" s="127"/>
      <c r="AV670" s="127"/>
      <c r="AW670" s="127"/>
      <c r="AX670" s="127"/>
      <c r="AY670" s="127"/>
      <c r="AZ670" s="127"/>
      <c r="BA670" s="127"/>
      <c r="BB670" s="127"/>
      <c r="BC670" s="127"/>
      <c r="BD670" s="127"/>
      <c r="BE670" s="127"/>
      <c r="BF670" s="127"/>
      <c r="BG670" s="127"/>
      <c r="BH670" s="127"/>
      <c r="BI670" s="127"/>
    </row>
    <row r="671" spans="2:61" s="118" customFormat="1" ht="12.75">
      <c r="B671" s="122"/>
      <c r="E671" s="126"/>
      <c r="I671" s="136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  <c r="AF671" s="127"/>
      <c r="AG671" s="127"/>
      <c r="AH671" s="127"/>
      <c r="AI671" s="127"/>
      <c r="AJ671" s="127"/>
      <c r="AK671" s="127"/>
      <c r="AL671" s="127"/>
      <c r="AM671" s="127"/>
      <c r="AN671" s="127"/>
      <c r="AO671" s="127"/>
      <c r="AP671" s="127"/>
      <c r="AQ671" s="127"/>
      <c r="AR671" s="127"/>
      <c r="AS671" s="127"/>
      <c r="AT671" s="127"/>
      <c r="AU671" s="127"/>
      <c r="AV671" s="127"/>
      <c r="AW671" s="127"/>
      <c r="AX671" s="127"/>
      <c r="AY671" s="127"/>
      <c r="AZ671" s="127"/>
      <c r="BA671" s="127"/>
      <c r="BB671" s="127"/>
      <c r="BC671" s="127"/>
      <c r="BD671" s="127"/>
      <c r="BE671" s="127"/>
      <c r="BF671" s="127"/>
      <c r="BG671" s="127"/>
      <c r="BH671" s="127"/>
      <c r="BI671" s="127"/>
    </row>
    <row r="672" spans="2:61" s="118" customFormat="1" ht="12.75">
      <c r="B672" s="122"/>
      <c r="E672" s="126"/>
      <c r="I672" s="136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  <c r="AF672" s="127"/>
      <c r="AG672" s="127"/>
      <c r="AH672" s="127"/>
      <c r="AI672" s="127"/>
      <c r="AJ672" s="127"/>
      <c r="AK672" s="127"/>
      <c r="AL672" s="127"/>
      <c r="AM672" s="127"/>
      <c r="AN672" s="127"/>
      <c r="AO672" s="127"/>
      <c r="AP672" s="127"/>
      <c r="AQ672" s="127"/>
      <c r="AR672" s="127"/>
      <c r="AS672" s="127"/>
      <c r="AT672" s="127"/>
      <c r="AU672" s="127"/>
      <c r="AV672" s="127"/>
      <c r="AW672" s="127"/>
      <c r="AX672" s="127"/>
      <c r="AY672" s="127"/>
      <c r="AZ672" s="127"/>
      <c r="BA672" s="127"/>
      <c r="BB672" s="127"/>
      <c r="BC672" s="127"/>
      <c r="BD672" s="127"/>
      <c r="BE672" s="127"/>
      <c r="BF672" s="127"/>
      <c r="BG672" s="127"/>
      <c r="BH672" s="127"/>
      <c r="BI672" s="127"/>
    </row>
    <row r="673" spans="2:61" s="118" customFormat="1" ht="12.75">
      <c r="B673" s="122"/>
      <c r="E673" s="126"/>
      <c r="I673" s="136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  <c r="AF673" s="127"/>
      <c r="AG673" s="127"/>
      <c r="AH673" s="127"/>
      <c r="AI673" s="127"/>
      <c r="AJ673" s="127"/>
      <c r="AK673" s="127"/>
      <c r="AL673" s="127"/>
      <c r="AM673" s="127"/>
      <c r="AN673" s="127"/>
      <c r="AO673" s="127"/>
      <c r="AP673" s="127"/>
      <c r="AQ673" s="127"/>
      <c r="AR673" s="127"/>
      <c r="AS673" s="127"/>
      <c r="AT673" s="127"/>
      <c r="AU673" s="127"/>
      <c r="AV673" s="127"/>
      <c r="AW673" s="127"/>
      <c r="AX673" s="127"/>
      <c r="AY673" s="127"/>
      <c r="AZ673" s="127"/>
      <c r="BA673" s="127"/>
      <c r="BB673" s="127"/>
      <c r="BC673" s="127"/>
      <c r="BD673" s="127"/>
      <c r="BE673" s="127"/>
      <c r="BF673" s="127"/>
      <c r="BG673" s="127"/>
      <c r="BH673" s="127"/>
      <c r="BI673" s="127"/>
    </row>
    <row r="674" spans="2:61" s="118" customFormat="1" ht="12.75">
      <c r="B674" s="122"/>
      <c r="E674" s="126"/>
      <c r="I674" s="136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  <c r="AF674" s="127"/>
      <c r="AG674" s="127"/>
      <c r="AH674" s="127"/>
      <c r="AI674" s="127"/>
      <c r="AJ674" s="127"/>
      <c r="AK674" s="127"/>
      <c r="AL674" s="127"/>
      <c r="AM674" s="127"/>
      <c r="AN674" s="127"/>
      <c r="AO674" s="127"/>
      <c r="AP674" s="127"/>
      <c r="AQ674" s="127"/>
      <c r="AR674" s="127"/>
      <c r="AS674" s="127"/>
      <c r="AT674" s="127"/>
      <c r="AU674" s="127"/>
      <c r="AV674" s="127"/>
      <c r="AW674" s="127"/>
      <c r="AX674" s="127"/>
      <c r="AY674" s="127"/>
      <c r="AZ674" s="127"/>
      <c r="BA674" s="127"/>
      <c r="BB674" s="127"/>
      <c r="BC674" s="127"/>
      <c r="BD674" s="127"/>
      <c r="BE674" s="127"/>
      <c r="BF674" s="127"/>
      <c r="BG674" s="127"/>
      <c r="BH674" s="127"/>
      <c r="BI674" s="127"/>
    </row>
    <row r="675" spans="2:61" s="118" customFormat="1" ht="12.75">
      <c r="B675" s="122"/>
      <c r="E675" s="126"/>
      <c r="I675" s="136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  <c r="AF675" s="127"/>
      <c r="AG675" s="127"/>
      <c r="AH675" s="127"/>
      <c r="AI675" s="127"/>
      <c r="AJ675" s="127"/>
      <c r="AK675" s="127"/>
      <c r="AL675" s="127"/>
      <c r="AM675" s="127"/>
      <c r="AN675" s="127"/>
      <c r="AO675" s="127"/>
      <c r="AP675" s="127"/>
      <c r="AQ675" s="127"/>
      <c r="AR675" s="127"/>
      <c r="AS675" s="127"/>
      <c r="AT675" s="127"/>
      <c r="AU675" s="127"/>
      <c r="AV675" s="127"/>
      <c r="AW675" s="127"/>
      <c r="AX675" s="127"/>
      <c r="AY675" s="127"/>
      <c r="AZ675" s="127"/>
      <c r="BA675" s="127"/>
      <c r="BB675" s="127"/>
      <c r="BC675" s="127"/>
      <c r="BD675" s="127"/>
      <c r="BE675" s="127"/>
      <c r="BF675" s="127"/>
      <c r="BG675" s="127"/>
      <c r="BH675" s="127"/>
      <c r="BI675" s="127"/>
    </row>
    <row r="676" spans="2:61" s="118" customFormat="1" ht="12.75">
      <c r="B676" s="122"/>
      <c r="E676" s="126"/>
      <c r="I676" s="136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  <c r="AF676" s="127"/>
      <c r="AG676" s="127"/>
      <c r="AH676" s="127"/>
      <c r="AI676" s="127"/>
      <c r="AJ676" s="127"/>
      <c r="AK676" s="127"/>
      <c r="AL676" s="127"/>
      <c r="AM676" s="127"/>
      <c r="AN676" s="127"/>
      <c r="AO676" s="127"/>
      <c r="AP676" s="127"/>
      <c r="AQ676" s="127"/>
      <c r="AR676" s="127"/>
      <c r="AS676" s="127"/>
      <c r="AT676" s="127"/>
      <c r="AU676" s="127"/>
      <c r="AV676" s="127"/>
      <c r="AW676" s="127"/>
      <c r="AX676" s="127"/>
      <c r="AY676" s="127"/>
      <c r="AZ676" s="127"/>
      <c r="BA676" s="127"/>
      <c r="BB676" s="127"/>
      <c r="BC676" s="127"/>
      <c r="BD676" s="127"/>
      <c r="BE676" s="127"/>
      <c r="BF676" s="127"/>
      <c r="BG676" s="127"/>
      <c r="BH676" s="127"/>
      <c r="BI676" s="127"/>
    </row>
    <row r="677" spans="2:61" s="118" customFormat="1" ht="12.75">
      <c r="B677" s="122"/>
      <c r="E677" s="126"/>
      <c r="I677" s="136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  <c r="AF677" s="127"/>
      <c r="AG677" s="127"/>
      <c r="AH677" s="127"/>
      <c r="AI677" s="127"/>
      <c r="AJ677" s="127"/>
      <c r="AK677" s="127"/>
      <c r="AL677" s="127"/>
      <c r="AM677" s="127"/>
      <c r="AN677" s="127"/>
      <c r="AO677" s="127"/>
      <c r="AP677" s="127"/>
      <c r="AQ677" s="127"/>
      <c r="AR677" s="127"/>
      <c r="AS677" s="127"/>
      <c r="AT677" s="127"/>
      <c r="AU677" s="127"/>
      <c r="AV677" s="127"/>
      <c r="AW677" s="127"/>
      <c r="AX677" s="127"/>
      <c r="AY677" s="127"/>
      <c r="AZ677" s="127"/>
      <c r="BA677" s="127"/>
      <c r="BB677" s="127"/>
      <c r="BC677" s="127"/>
      <c r="BD677" s="127"/>
      <c r="BE677" s="127"/>
      <c r="BF677" s="127"/>
      <c r="BG677" s="127"/>
      <c r="BH677" s="127"/>
      <c r="BI677" s="127"/>
    </row>
    <row r="678" spans="2:61" s="118" customFormat="1" ht="12.75">
      <c r="B678" s="122"/>
      <c r="E678" s="126"/>
      <c r="I678" s="136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  <c r="AF678" s="127"/>
      <c r="AG678" s="127"/>
      <c r="AH678" s="127"/>
      <c r="AI678" s="127"/>
      <c r="AJ678" s="127"/>
      <c r="AK678" s="127"/>
      <c r="AL678" s="127"/>
      <c r="AM678" s="127"/>
      <c r="AN678" s="127"/>
      <c r="AO678" s="127"/>
      <c r="AP678" s="127"/>
      <c r="AQ678" s="127"/>
      <c r="AR678" s="127"/>
      <c r="AS678" s="127"/>
      <c r="AT678" s="127"/>
      <c r="AU678" s="127"/>
      <c r="AV678" s="127"/>
      <c r="AW678" s="127"/>
      <c r="AX678" s="127"/>
      <c r="AY678" s="127"/>
      <c r="AZ678" s="127"/>
      <c r="BA678" s="127"/>
      <c r="BB678" s="127"/>
      <c r="BC678" s="127"/>
      <c r="BD678" s="127"/>
      <c r="BE678" s="127"/>
      <c r="BF678" s="127"/>
      <c r="BG678" s="127"/>
      <c r="BH678" s="127"/>
      <c r="BI678" s="127"/>
    </row>
    <row r="679" spans="2:61" s="118" customFormat="1" ht="12.75">
      <c r="B679" s="122"/>
      <c r="E679" s="126"/>
      <c r="I679" s="136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  <c r="AF679" s="127"/>
      <c r="AG679" s="127"/>
      <c r="AH679" s="127"/>
      <c r="AI679" s="127"/>
      <c r="AJ679" s="127"/>
      <c r="AK679" s="127"/>
      <c r="AL679" s="127"/>
      <c r="AM679" s="127"/>
      <c r="AN679" s="127"/>
      <c r="AO679" s="127"/>
      <c r="AP679" s="127"/>
      <c r="AQ679" s="127"/>
      <c r="AR679" s="127"/>
      <c r="AS679" s="127"/>
      <c r="AT679" s="127"/>
      <c r="AU679" s="127"/>
      <c r="AV679" s="127"/>
      <c r="AW679" s="127"/>
      <c r="AX679" s="127"/>
      <c r="AY679" s="127"/>
      <c r="AZ679" s="127"/>
      <c r="BA679" s="127"/>
      <c r="BB679" s="127"/>
      <c r="BC679" s="127"/>
      <c r="BD679" s="127"/>
      <c r="BE679" s="127"/>
      <c r="BF679" s="127"/>
      <c r="BG679" s="127"/>
      <c r="BH679" s="127"/>
      <c r="BI679" s="127"/>
    </row>
    <row r="680" spans="2:61" s="118" customFormat="1" ht="12.75">
      <c r="B680" s="122"/>
      <c r="E680" s="126"/>
      <c r="I680" s="136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  <c r="AF680" s="127"/>
      <c r="AG680" s="127"/>
      <c r="AH680" s="127"/>
      <c r="AI680" s="127"/>
      <c r="AJ680" s="127"/>
      <c r="AK680" s="127"/>
      <c r="AL680" s="127"/>
      <c r="AM680" s="127"/>
      <c r="AN680" s="127"/>
      <c r="AO680" s="127"/>
      <c r="AP680" s="127"/>
      <c r="AQ680" s="127"/>
      <c r="AR680" s="127"/>
      <c r="AS680" s="127"/>
      <c r="AT680" s="127"/>
      <c r="AU680" s="127"/>
      <c r="AV680" s="127"/>
      <c r="AW680" s="127"/>
      <c r="AX680" s="127"/>
      <c r="AY680" s="127"/>
      <c r="AZ680" s="127"/>
      <c r="BA680" s="127"/>
      <c r="BB680" s="127"/>
      <c r="BC680" s="127"/>
      <c r="BD680" s="127"/>
      <c r="BE680" s="127"/>
      <c r="BF680" s="127"/>
      <c r="BG680" s="127"/>
      <c r="BH680" s="127"/>
      <c r="BI680" s="127"/>
    </row>
    <row r="681" spans="2:61" s="118" customFormat="1" ht="12.75">
      <c r="B681" s="122"/>
      <c r="E681" s="126"/>
      <c r="I681" s="136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  <c r="AF681" s="127"/>
      <c r="AG681" s="127"/>
      <c r="AH681" s="127"/>
      <c r="AI681" s="127"/>
      <c r="AJ681" s="127"/>
      <c r="AK681" s="127"/>
      <c r="AL681" s="127"/>
      <c r="AM681" s="127"/>
      <c r="AN681" s="127"/>
      <c r="AO681" s="127"/>
      <c r="AP681" s="127"/>
      <c r="AQ681" s="127"/>
      <c r="AR681" s="127"/>
      <c r="AS681" s="127"/>
      <c r="AT681" s="127"/>
      <c r="AU681" s="127"/>
      <c r="AV681" s="127"/>
      <c r="AW681" s="127"/>
      <c r="AX681" s="127"/>
      <c r="AY681" s="127"/>
      <c r="AZ681" s="127"/>
      <c r="BA681" s="127"/>
      <c r="BB681" s="127"/>
      <c r="BC681" s="127"/>
      <c r="BD681" s="127"/>
      <c r="BE681" s="127"/>
      <c r="BF681" s="127"/>
      <c r="BG681" s="127"/>
      <c r="BH681" s="127"/>
      <c r="BI681" s="127"/>
    </row>
    <row r="682" spans="2:61" s="118" customFormat="1" ht="12.75">
      <c r="B682" s="122"/>
      <c r="E682" s="126"/>
      <c r="I682" s="136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  <c r="AF682" s="127"/>
      <c r="AG682" s="127"/>
      <c r="AH682" s="127"/>
      <c r="AI682" s="127"/>
      <c r="AJ682" s="127"/>
      <c r="AK682" s="127"/>
      <c r="AL682" s="127"/>
      <c r="AM682" s="127"/>
      <c r="AN682" s="127"/>
      <c r="AO682" s="127"/>
      <c r="AP682" s="127"/>
      <c r="AQ682" s="127"/>
      <c r="AR682" s="127"/>
      <c r="AS682" s="127"/>
      <c r="AT682" s="127"/>
      <c r="AU682" s="127"/>
      <c r="AV682" s="127"/>
      <c r="AW682" s="127"/>
      <c r="AX682" s="127"/>
      <c r="AY682" s="127"/>
      <c r="AZ682" s="127"/>
      <c r="BA682" s="127"/>
      <c r="BB682" s="127"/>
      <c r="BC682" s="127"/>
      <c r="BD682" s="127"/>
      <c r="BE682" s="127"/>
      <c r="BF682" s="127"/>
      <c r="BG682" s="127"/>
      <c r="BH682" s="127"/>
      <c r="BI682" s="127"/>
    </row>
    <row r="683" spans="2:61" s="118" customFormat="1" ht="12.75">
      <c r="B683" s="122"/>
      <c r="E683" s="126"/>
      <c r="I683" s="136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  <c r="AF683" s="127"/>
      <c r="AG683" s="127"/>
      <c r="AH683" s="127"/>
      <c r="AI683" s="127"/>
      <c r="AJ683" s="127"/>
      <c r="AK683" s="127"/>
      <c r="AL683" s="127"/>
      <c r="AM683" s="127"/>
      <c r="AN683" s="127"/>
      <c r="AO683" s="127"/>
      <c r="AP683" s="127"/>
      <c r="AQ683" s="127"/>
      <c r="AR683" s="127"/>
      <c r="AS683" s="127"/>
      <c r="AT683" s="127"/>
      <c r="AU683" s="127"/>
      <c r="AV683" s="127"/>
      <c r="AW683" s="127"/>
      <c r="AX683" s="127"/>
      <c r="AY683" s="127"/>
      <c r="AZ683" s="127"/>
      <c r="BA683" s="127"/>
      <c r="BB683" s="127"/>
      <c r="BC683" s="127"/>
      <c r="BD683" s="127"/>
      <c r="BE683" s="127"/>
      <c r="BF683" s="127"/>
      <c r="BG683" s="127"/>
      <c r="BH683" s="127"/>
      <c r="BI683" s="127"/>
    </row>
    <row r="684" spans="2:61" s="118" customFormat="1" ht="12.75">
      <c r="B684" s="122"/>
      <c r="E684" s="126"/>
      <c r="I684" s="136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  <c r="AF684" s="127"/>
      <c r="AG684" s="127"/>
      <c r="AH684" s="127"/>
      <c r="AI684" s="127"/>
      <c r="AJ684" s="127"/>
      <c r="AK684" s="127"/>
      <c r="AL684" s="127"/>
      <c r="AM684" s="127"/>
      <c r="AN684" s="127"/>
      <c r="AO684" s="127"/>
      <c r="AP684" s="127"/>
      <c r="AQ684" s="127"/>
      <c r="AR684" s="127"/>
      <c r="AS684" s="127"/>
      <c r="AT684" s="127"/>
      <c r="AU684" s="127"/>
      <c r="AV684" s="127"/>
      <c r="AW684" s="127"/>
      <c r="AX684" s="127"/>
      <c r="AY684" s="127"/>
      <c r="AZ684" s="127"/>
      <c r="BA684" s="127"/>
      <c r="BB684" s="127"/>
      <c r="BC684" s="127"/>
      <c r="BD684" s="127"/>
      <c r="BE684" s="127"/>
      <c r="BF684" s="127"/>
      <c r="BG684" s="127"/>
      <c r="BH684" s="127"/>
      <c r="BI684" s="127"/>
    </row>
    <row r="685" spans="2:61" s="118" customFormat="1" ht="12.75">
      <c r="B685" s="122"/>
      <c r="E685" s="126"/>
      <c r="I685" s="136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  <c r="AF685" s="127"/>
      <c r="AG685" s="127"/>
      <c r="AH685" s="127"/>
      <c r="AI685" s="127"/>
      <c r="AJ685" s="127"/>
      <c r="AK685" s="127"/>
      <c r="AL685" s="127"/>
      <c r="AM685" s="127"/>
      <c r="AN685" s="127"/>
      <c r="AO685" s="127"/>
      <c r="AP685" s="127"/>
      <c r="AQ685" s="127"/>
      <c r="AR685" s="127"/>
      <c r="AS685" s="127"/>
      <c r="AT685" s="127"/>
      <c r="AU685" s="127"/>
      <c r="AV685" s="127"/>
      <c r="AW685" s="127"/>
      <c r="AX685" s="127"/>
      <c r="AY685" s="127"/>
      <c r="AZ685" s="127"/>
      <c r="BA685" s="127"/>
      <c r="BB685" s="127"/>
      <c r="BC685" s="127"/>
      <c r="BD685" s="127"/>
      <c r="BE685" s="127"/>
      <c r="BF685" s="127"/>
      <c r="BG685" s="127"/>
      <c r="BH685" s="127"/>
      <c r="BI685" s="127"/>
    </row>
    <row r="686" spans="2:61" s="118" customFormat="1" ht="12.75">
      <c r="B686" s="122"/>
      <c r="E686" s="126"/>
      <c r="I686" s="136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  <c r="AF686" s="127"/>
      <c r="AG686" s="127"/>
      <c r="AH686" s="127"/>
      <c r="AI686" s="127"/>
      <c r="AJ686" s="127"/>
      <c r="AK686" s="127"/>
      <c r="AL686" s="127"/>
      <c r="AM686" s="127"/>
      <c r="AN686" s="127"/>
      <c r="AO686" s="127"/>
      <c r="AP686" s="127"/>
      <c r="AQ686" s="127"/>
      <c r="AR686" s="127"/>
      <c r="AS686" s="127"/>
      <c r="AT686" s="127"/>
      <c r="AU686" s="127"/>
      <c r="AV686" s="127"/>
      <c r="AW686" s="127"/>
      <c r="AX686" s="127"/>
      <c r="AY686" s="127"/>
      <c r="AZ686" s="127"/>
      <c r="BA686" s="127"/>
      <c r="BB686" s="127"/>
      <c r="BC686" s="127"/>
      <c r="BD686" s="127"/>
      <c r="BE686" s="127"/>
      <c r="BF686" s="127"/>
      <c r="BG686" s="127"/>
      <c r="BH686" s="127"/>
      <c r="BI686" s="127"/>
    </row>
    <row r="687" spans="2:61" s="118" customFormat="1" ht="12.75">
      <c r="B687" s="122"/>
      <c r="E687" s="126"/>
      <c r="I687" s="136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  <c r="AF687" s="127"/>
      <c r="AG687" s="127"/>
      <c r="AH687" s="127"/>
      <c r="AI687" s="127"/>
      <c r="AJ687" s="127"/>
      <c r="AK687" s="127"/>
      <c r="AL687" s="127"/>
      <c r="AM687" s="127"/>
      <c r="AN687" s="127"/>
      <c r="AO687" s="127"/>
      <c r="AP687" s="127"/>
      <c r="AQ687" s="127"/>
      <c r="AR687" s="127"/>
      <c r="AS687" s="127"/>
      <c r="AT687" s="127"/>
      <c r="AU687" s="127"/>
      <c r="AV687" s="127"/>
      <c r="AW687" s="127"/>
      <c r="AX687" s="127"/>
      <c r="AY687" s="127"/>
      <c r="AZ687" s="127"/>
      <c r="BA687" s="127"/>
      <c r="BB687" s="127"/>
      <c r="BC687" s="127"/>
      <c r="BD687" s="127"/>
      <c r="BE687" s="127"/>
      <c r="BF687" s="127"/>
      <c r="BG687" s="127"/>
      <c r="BH687" s="127"/>
      <c r="BI687" s="127"/>
    </row>
    <row r="688" spans="2:61" s="118" customFormat="1" ht="12.75">
      <c r="B688" s="122"/>
      <c r="E688" s="126"/>
      <c r="I688" s="136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  <c r="AF688" s="127"/>
      <c r="AG688" s="127"/>
      <c r="AH688" s="127"/>
      <c r="AI688" s="127"/>
      <c r="AJ688" s="127"/>
      <c r="AK688" s="127"/>
      <c r="AL688" s="127"/>
      <c r="AM688" s="127"/>
      <c r="AN688" s="127"/>
      <c r="AO688" s="127"/>
      <c r="AP688" s="127"/>
      <c r="AQ688" s="127"/>
      <c r="AR688" s="127"/>
      <c r="AS688" s="127"/>
      <c r="AT688" s="127"/>
      <c r="AU688" s="127"/>
      <c r="AV688" s="127"/>
      <c r="AW688" s="127"/>
      <c r="AX688" s="127"/>
      <c r="AY688" s="127"/>
      <c r="AZ688" s="127"/>
      <c r="BA688" s="127"/>
      <c r="BB688" s="127"/>
      <c r="BC688" s="127"/>
      <c r="BD688" s="127"/>
      <c r="BE688" s="127"/>
      <c r="BF688" s="127"/>
      <c r="BG688" s="127"/>
      <c r="BH688" s="127"/>
      <c r="BI688" s="127"/>
    </row>
    <row r="689" spans="2:61" s="118" customFormat="1" ht="12.75">
      <c r="B689" s="122"/>
      <c r="E689" s="126"/>
      <c r="I689" s="136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  <c r="AF689" s="127"/>
      <c r="AG689" s="127"/>
      <c r="AH689" s="127"/>
      <c r="AI689" s="127"/>
      <c r="AJ689" s="127"/>
      <c r="AK689" s="127"/>
      <c r="AL689" s="127"/>
      <c r="AM689" s="127"/>
      <c r="AN689" s="127"/>
      <c r="AO689" s="127"/>
      <c r="AP689" s="127"/>
      <c r="AQ689" s="127"/>
      <c r="AR689" s="127"/>
      <c r="AS689" s="127"/>
      <c r="AT689" s="127"/>
      <c r="AU689" s="127"/>
      <c r="AV689" s="127"/>
      <c r="AW689" s="127"/>
      <c r="AX689" s="127"/>
      <c r="AY689" s="127"/>
      <c r="AZ689" s="127"/>
      <c r="BA689" s="127"/>
      <c r="BB689" s="127"/>
      <c r="BC689" s="127"/>
      <c r="BD689" s="127"/>
      <c r="BE689" s="127"/>
      <c r="BF689" s="127"/>
      <c r="BG689" s="127"/>
      <c r="BH689" s="127"/>
      <c r="BI689" s="127"/>
    </row>
    <row r="690" spans="2:61" s="118" customFormat="1" ht="12.75">
      <c r="B690" s="122"/>
      <c r="E690" s="126"/>
      <c r="I690" s="136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  <c r="AF690" s="127"/>
      <c r="AG690" s="127"/>
      <c r="AH690" s="127"/>
      <c r="AI690" s="127"/>
      <c r="AJ690" s="127"/>
      <c r="AK690" s="127"/>
      <c r="AL690" s="127"/>
      <c r="AM690" s="127"/>
      <c r="AN690" s="127"/>
      <c r="AO690" s="127"/>
      <c r="AP690" s="127"/>
      <c r="AQ690" s="127"/>
      <c r="AR690" s="127"/>
      <c r="AS690" s="127"/>
      <c r="AT690" s="127"/>
      <c r="AU690" s="127"/>
      <c r="AV690" s="127"/>
      <c r="AW690" s="127"/>
      <c r="AX690" s="127"/>
      <c r="AY690" s="127"/>
      <c r="AZ690" s="127"/>
      <c r="BA690" s="127"/>
      <c r="BB690" s="127"/>
      <c r="BC690" s="127"/>
      <c r="BD690" s="127"/>
      <c r="BE690" s="127"/>
      <c r="BF690" s="127"/>
      <c r="BG690" s="127"/>
      <c r="BH690" s="127"/>
      <c r="BI690" s="127"/>
    </row>
    <row r="691" spans="2:61" s="118" customFormat="1" ht="12.75">
      <c r="B691" s="122"/>
      <c r="E691" s="126"/>
      <c r="I691" s="136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  <c r="AF691" s="127"/>
      <c r="AG691" s="127"/>
      <c r="AH691" s="127"/>
      <c r="AI691" s="127"/>
      <c r="AJ691" s="127"/>
      <c r="AK691" s="127"/>
      <c r="AL691" s="127"/>
      <c r="AM691" s="127"/>
      <c r="AN691" s="127"/>
      <c r="AO691" s="127"/>
      <c r="AP691" s="127"/>
      <c r="AQ691" s="127"/>
      <c r="AR691" s="127"/>
      <c r="AS691" s="127"/>
      <c r="AT691" s="127"/>
      <c r="AU691" s="127"/>
      <c r="AV691" s="127"/>
      <c r="AW691" s="127"/>
      <c r="AX691" s="127"/>
      <c r="AY691" s="127"/>
      <c r="AZ691" s="127"/>
      <c r="BA691" s="127"/>
      <c r="BB691" s="127"/>
      <c r="BC691" s="127"/>
      <c r="BD691" s="127"/>
      <c r="BE691" s="127"/>
      <c r="BF691" s="127"/>
      <c r="BG691" s="127"/>
      <c r="BH691" s="127"/>
      <c r="BI691" s="127"/>
    </row>
    <row r="692" spans="2:61" s="118" customFormat="1" ht="12.75">
      <c r="B692" s="122"/>
      <c r="E692" s="126"/>
      <c r="I692" s="136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  <c r="AF692" s="127"/>
      <c r="AG692" s="127"/>
      <c r="AH692" s="127"/>
      <c r="AI692" s="127"/>
      <c r="AJ692" s="127"/>
      <c r="AK692" s="127"/>
      <c r="AL692" s="127"/>
      <c r="AM692" s="127"/>
      <c r="AN692" s="127"/>
      <c r="AO692" s="127"/>
      <c r="AP692" s="127"/>
      <c r="AQ692" s="127"/>
      <c r="AR692" s="127"/>
      <c r="AS692" s="127"/>
      <c r="AT692" s="127"/>
      <c r="AU692" s="127"/>
      <c r="AV692" s="127"/>
      <c r="AW692" s="127"/>
      <c r="AX692" s="127"/>
      <c r="AY692" s="127"/>
      <c r="AZ692" s="127"/>
      <c r="BA692" s="127"/>
      <c r="BB692" s="127"/>
      <c r="BC692" s="127"/>
      <c r="BD692" s="127"/>
      <c r="BE692" s="127"/>
      <c r="BF692" s="127"/>
      <c r="BG692" s="127"/>
      <c r="BH692" s="127"/>
      <c r="BI692" s="127"/>
    </row>
    <row r="693" spans="2:61" s="118" customFormat="1" ht="12.75">
      <c r="B693" s="122"/>
      <c r="E693" s="126"/>
      <c r="I693" s="136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  <c r="AF693" s="127"/>
      <c r="AG693" s="127"/>
      <c r="AH693" s="127"/>
      <c r="AI693" s="127"/>
      <c r="AJ693" s="127"/>
      <c r="AK693" s="127"/>
      <c r="AL693" s="127"/>
      <c r="AM693" s="127"/>
      <c r="AN693" s="127"/>
      <c r="AO693" s="127"/>
      <c r="AP693" s="127"/>
      <c r="AQ693" s="127"/>
      <c r="AR693" s="127"/>
      <c r="AS693" s="127"/>
      <c r="AT693" s="127"/>
      <c r="AU693" s="127"/>
      <c r="AV693" s="127"/>
      <c r="AW693" s="127"/>
      <c r="AX693" s="127"/>
      <c r="AY693" s="127"/>
      <c r="AZ693" s="127"/>
      <c r="BA693" s="127"/>
      <c r="BB693" s="127"/>
      <c r="BC693" s="127"/>
      <c r="BD693" s="127"/>
      <c r="BE693" s="127"/>
      <c r="BF693" s="127"/>
      <c r="BG693" s="127"/>
      <c r="BH693" s="127"/>
      <c r="BI693" s="127"/>
    </row>
    <row r="694" spans="2:61" s="118" customFormat="1" ht="12.75">
      <c r="B694" s="122"/>
      <c r="E694" s="126"/>
      <c r="I694" s="136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  <c r="AF694" s="127"/>
      <c r="AG694" s="127"/>
      <c r="AH694" s="127"/>
      <c r="AI694" s="127"/>
      <c r="AJ694" s="127"/>
      <c r="AK694" s="127"/>
      <c r="AL694" s="127"/>
      <c r="AM694" s="127"/>
      <c r="AN694" s="127"/>
      <c r="AO694" s="127"/>
      <c r="AP694" s="127"/>
      <c r="AQ694" s="127"/>
      <c r="AR694" s="127"/>
      <c r="AS694" s="127"/>
      <c r="AT694" s="127"/>
      <c r="AU694" s="127"/>
      <c r="AV694" s="127"/>
      <c r="AW694" s="127"/>
      <c r="AX694" s="127"/>
      <c r="AY694" s="127"/>
      <c r="AZ694" s="127"/>
      <c r="BA694" s="127"/>
      <c r="BB694" s="127"/>
      <c r="BC694" s="127"/>
      <c r="BD694" s="127"/>
      <c r="BE694" s="127"/>
      <c r="BF694" s="127"/>
      <c r="BG694" s="127"/>
      <c r="BH694" s="127"/>
      <c r="BI694" s="127"/>
    </row>
    <row r="695" spans="2:61" s="118" customFormat="1" ht="12.75">
      <c r="B695" s="122"/>
      <c r="E695" s="126"/>
      <c r="I695" s="136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  <c r="AF695" s="127"/>
      <c r="AG695" s="127"/>
      <c r="AH695" s="127"/>
      <c r="AI695" s="127"/>
      <c r="AJ695" s="127"/>
      <c r="AK695" s="127"/>
      <c r="AL695" s="127"/>
      <c r="AM695" s="127"/>
      <c r="AN695" s="127"/>
      <c r="AO695" s="127"/>
      <c r="AP695" s="127"/>
      <c r="AQ695" s="127"/>
      <c r="AR695" s="127"/>
      <c r="AS695" s="127"/>
      <c r="AT695" s="127"/>
      <c r="AU695" s="127"/>
      <c r="AV695" s="127"/>
      <c r="AW695" s="127"/>
      <c r="AX695" s="127"/>
      <c r="AY695" s="127"/>
      <c r="AZ695" s="127"/>
      <c r="BA695" s="127"/>
      <c r="BB695" s="127"/>
      <c r="BC695" s="127"/>
      <c r="BD695" s="127"/>
      <c r="BE695" s="127"/>
      <c r="BF695" s="127"/>
      <c r="BG695" s="127"/>
      <c r="BH695" s="127"/>
      <c r="BI695" s="127"/>
    </row>
    <row r="696" spans="2:61" s="118" customFormat="1" ht="12.75">
      <c r="B696" s="122"/>
      <c r="E696" s="126"/>
      <c r="I696" s="136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7"/>
      <c r="BB696" s="127"/>
      <c r="BC696" s="127"/>
      <c r="BD696" s="127"/>
      <c r="BE696" s="127"/>
      <c r="BF696" s="127"/>
      <c r="BG696" s="127"/>
      <c r="BH696" s="127"/>
      <c r="BI696" s="127"/>
    </row>
    <row r="697" spans="2:61" s="118" customFormat="1" ht="12.75">
      <c r="B697" s="122"/>
      <c r="E697" s="126"/>
      <c r="I697" s="136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  <c r="AF697" s="127"/>
      <c r="AG697" s="127"/>
      <c r="AH697" s="127"/>
      <c r="AI697" s="127"/>
      <c r="AJ697" s="127"/>
      <c r="AK697" s="127"/>
      <c r="AL697" s="127"/>
      <c r="AM697" s="127"/>
      <c r="AN697" s="127"/>
      <c r="AO697" s="127"/>
      <c r="AP697" s="127"/>
      <c r="AQ697" s="127"/>
      <c r="AR697" s="127"/>
      <c r="AS697" s="127"/>
      <c r="AT697" s="127"/>
      <c r="AU697" s="127"/>
      <c r="AV697" s="127"/>
      <c r="AW697" s="127"/>
      <c r="AX697" s="127"/>
      <c r="AY697" s="127"/>
      <c r="AZ697" s="127"/>
      <c r="BA697" s="127"/>
      <c r="BB697" s="127"/>
      <c r="BC697" s="127"/>
      <c r="BD697" s="127"/>
      <c r="BE697" s="127"/>
      <c r="BF697" s="127"/>
      <c r="BG697" s="127"/>
      <c r="BH697" s="127"/>
      <c r="BI697" s="127"/>
    </row>
    <row r="698" spans="2:61" s="118" customFormat="1" ht="12.75">
      <c r="B698" s="122"/>
      <c r="E698" s="126"/>
      <c r="I698" s="136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  <c r="AF698" s="127"/>
      <c r="AG698" s="127"/>
      <c r="AH698" s="127"/>
      <c r="AI698" s="127"/>
      <c r="AJ698" s="127"/>
      <c r="AK698" s="127"/>
      <c r="AL698" s="127"/>
      <c r="AM698" s="127"/>
      <c r="AN698" s="127"/>
      <c r="AO698" s="127"/>
      <c r="AP698" s="127"/>
      <c r="AQ698" s="127"/>
      <c r="AR698" s="127"/>
      <c r="AS698" s="127"/>
      <c r="AT698" s="127"/>
      <c r="AU698" s="127"/>
      <c r="AV698" s="127"/>
      <c r="AW698" s="127"/>
      <c r="AX698" s="127"/>
      <c r="AY698" s="127"/>
      <c r="AZ698" s="127"/>
      <c r="BA698" s="127"/>
      <c r="BB698" s="127"/>
      <c r="BC698" s="127"/>
      <c r="BD698" s="127"/>
      <c r="BE698" s="127"/>
      <c r="BF698" s="127"/>
      <c r="BG698" s="127"/>
      <c r="BH698" s="127"/>
      <c r="BI698" s="127"/>
    </row>
    <row r="699" spans="2:61" s="118" customFormat="1" ht="12.75">
      <c r="B699" s="122"/>
      <c r="E699" s="126"/>
      <c r="I699" s="136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  <c r="AF699" s="127"/>
      <c r="AG699" s="127"/>
      <c r="AH699" s="127"/>
      <c r="AI699" s="127"/>
      <c r="AJ699" s="127"/>
      <c r="AK699" s="127"/>
      <c r="AL699" s="127"/>
      <c r="AM699" s="127"/>
      <c r="AN699" s="127"/>
      <c r="AO699" s="127"/>
      <c r="AP699" s="127"/>
      <c r="AQ699" s="127"/>
      <c r="AR699" s="127"/>
      <c r="AS699" s="127"/>
      <c r="AT699" s="127"/>
      <c r="AU699" s="127"/>
      <c r="AV699" s="127"/>
      <c r="AW699" s="127"/>
      <c r="AX699" s="127"/>
      <c r="AY699" s="127"/>
      <c r="AZ699" s="127"/>
      <c r="BA699" s="127"/>
      <c r="BB699" s="127"/>
      <c r="BC699" s="127"/>
      <c r="BD699" s="127"/>
      <c r="BE699" s="127"/>
      <c r="BF699" s="127"/>
      <c r="BG699" s="127"/>
      <c r="BH699" s="127"/>
      <c r="BI699" s="127"/>
    </row>
    <row r="700" spans="2:61" s="118" customFormat="1" ht="12.75">
      <c r="B700" s="122"/>
      <c r="E700" s="126"/>
      <c r="I700" s="136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  <c r="AF700" s="127"/>
      <c r="AG700" s="127"/>
      <c r="AH700" s="127"/>
      <c r="AI700" s="127"/>
      <c r="AJ700" s="127"/>
      <c r="AK700" s="127"/>
      <c r="AL700" s="127"/>
      <c r="AM700" s="127"/>
      <c r="AN700" s="127"/>
      <c r="AO700" s="127"/>
      <c r="AP700" s="127"/>
      <c r="AQ700" s="127"/>
      <c r="AR700" s="127"/>
      <c r="AS700" s="127"/>
      <c r="AT700" s="127"/>
      <c r="AU700" s="127"/>
      <c r="AV700" s="127"/>
      <c r="AW700" s="127"/>
      <c r="AX700" s="127"/>
      <c r="AY700" s="127"/>
      <c r="AZ700" s="127"/>
      <c r="BA700" s="127"/>
      <c r="BB700" s="127"/>
      <c r="BC700" s="127"/>
      <c r="BD700" s="127"/>
      <c r="BE700" s="127"/>
      <c r="BF700" s="127"/>
      <c r="BG700" s="127"/>
      <c r="BH700" s="127"/>
      <c r="BI700" s="127"/>
    </row>
    <row r="701" spans="2:61" s="118" customFormat="1" ht="12.75">
      <c r="B701" s="122"/>
      <c r="E701" s="126"/>
      <c r="I701" s="136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  <c r="AF701" s="127"/>
      <c r="AG701" s="127"/>
      <c r="AH701" s="127"/>
      <c r="AI701" s="127"/>
      <c r="AJ701" s="127"/>
      <c r="AK701" s="127"/>
      <c r="AL701" s="127"/>
      <c r="AM701" s="127"/>
      <c r="AN701" s="127"/>
      <c r="AO701" s="127"/>
      <c r="AP701" s="127"/>
      <c r="AQ701" s="127"/>
      <c r="AR701" s="127"/>
      <c r="AS701" s="127"/>
      <c r="AT701" s="127"/>
      <c r="AU701" s="127"/>
      <c r="AV701" s="127"/>
      <c r="AW701" s="127"/>
      <c r="AX701" s="127"/>
      <c r="AY701" s="127"/>
      <c r="AZ701" s="127"/>
      <c r="BA701" s="127"/>
      <c r="BB701" s="127"/>
      <c r="BC701" s="127"/>
      <c r="BD701" s="127"/>
      <c r="BE701" s="127"/>
      <c r="BF701" s="127"/>
      <c r="BG701" s="127"/>
      <c r="BH701" s="127"/>
      <c r="BI701" s="127"/>
    </row>
    <row r="702" spans="2:61" s="118" customFormat="1" ht="12.75">
      <c r="B702" s="122"/>
      <c r="E702" s="126"/>
      <c r="I702" s="136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  <c r="AF702" s="127"/>
      <c r="AG702" s="127"/>
      <c r="AH702" s="127"/>
      <c r="AI702" s="127"/>
      <c r="AJ702" s="127"/>
      <c r="AK702" s="127"/>
      <c r="AL702" s="127"/>
      <c r="AM702" s="127"/>
      <c r="AN702" s="127"/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7"/>
      <c r="BB702" s="127"/>
      <c r="BC702" s="127"/>
      <c r="BD702" s="127"/>
      <c r="BE702" s="127"/>
      <c r="BF702" s="127"/>
      <c r="BG702" s="127"/>
      <c r="BH702" s="127"/>
      <c r="BI702" s="127"/>
    </row>
    <row r="703" spans="2:61" s="118" customFormat="1" ht="12.75">
      <c r="B703" s="122"/>
      <c r="E703" s="126"/>
      <c r="I703" s="136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  <c r="AF703" s="127"/>
      <c r="AG703" s="127"/>
      <c r="AH703" s="127"/>
      <c r="AI703" s="127"/>
      <c r="AJ703" s="127"/>
      <c r="AK703" s="127"/>
      <c r="AL703" s="127"/>
      <c r="AM703" s="127"/>
      <c r="AN703" s="127"/>
      <c r="AO703" s="127"/>
      <c r="AP703" s="127"/>
      <c r="AQ703" s="127"/>
      <c r="AR703" s="127"/>
      <c r="AS703" s="127"/>
      <c r="AT703" s="127"/>
      <c r="AU703" s="127"/>
      <c r="AV703" s="127"/>
      <c r="AW703" s="127"/>
      <c r="AX703" s="127"/>
      <c r="AY703" s="127"/>
      <c r="AZ703" s="127"/>
      <c r="BA703" s="127"/>
      <c r="BB703" s="127"/>
      <c r="BC703" s="127"/>
      <c r="BD703" s="127"/>
      <c r="BE703" s="127"/>
      <c r="BF703" s="127"/>
      <c r="BG703" s="127"/>
      <c r="BH703" s="127"/>
      <c r="BI703" s="127"/>
    </row>
    <row r="704" spans="2:61" s="118" customFormat="1" ht="12.75">
      <c r="B704" s="122"/>
      <c r="E704" s="126"/>
      <c r="I704" s="136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127"/>
      <c r="AG704" s="127"/>
      <c r="AH704" s="127"/>
      <c r="AI704" s="127"/>
      <c r="AJ704" s="127"/>
      <c r="AK704" s="127"/>
      <c r="AL704" s="127"/>
      <c r="AM704" s="127"/>
      <c r="AN704" s="127"/>
      <c r="AO704" s="127"/>
      <c r="AP704" s="127"/>
      <c r="AQ704" s="127"/>
      <c r="AR704" s="127"/>
      <c r="AS704" s="127"/>
      <c r="AT704" s="127"/>
      <c r="AU704" s="127"/>
      <c r="AV704" s="127"/>
      <c r="AW704" s="127"/>
      <c r="AX704" s="127"/>
      <c r="AY704" s="127"/>
      <c r="AZ704" s="127"/>
      <c r="BA704" s="127"/>
      <c r="BB704" s="127"/>
      <c r="BC704" s="127"/>
      <c r="BD704" s="127"/>
      <c r="BE704" s="127"/>
      <c r="BF704" s="127"/>
      <c r="BG704" s="127"/>
      <c r="BH704" s="127"/>
      <c r="BI704" s="127"/>
    </row>
    <row r="705" spans="2:61" s="118" customFormat="1" ht="12.75">
      <c r="B705" s="122"/>
      <c r="E705" s="126"/>
      <c r="I705" s="136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  <c r="AF705" s="127"/>
      <c r="AG705" s="127"/>
      <c r="AH705" s="127"/>
      <c r="AI705" s="127"/>
      <c r="AJ705" s="127"/>
      <c r="AK705" s="127"/>
      <c r="AL705" s="127"/>
      <c r="AM705" s="127"/>
      <c r="AN705" s="127"/>
      <c r="AO705" s="127"/>
      <c r="AP705" s="127"/>
      <c r="AQ705" s="127"/>
      <c r="AR705" s="127"/>
      <c r="AS705" s="127"/>
      <c r="AT705" s="127"/>
      <c r="AU705" s="127"/>
      <c r="AV705" s="127"/>
      <c r="AW705" s="127"/>
      <c r="AX705" s="127"/>
      <c r="AY705" s="127"/>
      <c r="AZ705" s="127"/>
      <c r="BA705" s="127"/>
      <c r="BB705" s="127"/>
      <c r="BC705" s="127"/>
      <c r="BD705" s="127"/>
      <c r="BE705" s="127"/>
      <c r="BF705" s="127"/>
      <c r="BG705" s="127"/>
      <c r="BH705" s="127"/>
      <c r="BI705" s="127"/>
    </row>
    <row r="706" spans="2:61" s="118" customFormat="1" ht="12.75">
      <c r="B706" s="122"/>
      <c r="E706" s="126"/>
      <c r="I706" s="136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  <c r="AF706" s="127"/>
      <c r="AG706" s="127"/>
      <c r="AH706" s="127"/>
      <c r="AI706" s="127"/>
      <c r="AJ706" s="127"/>
      <c r="AK706" s="127"/>
      <c r="AL706" s="127"/>
      <c r="AM706" s="127"/>
      <c r="AN706" s="127"/>
      <c r="AO706" s="127"/>
      <c r="AP706" s="127"/>
      <c r="AQ706" s="127"/>
      <c r="AR706" s="127"/>
      <c r="AS706" s="127"/>
      <c r="AT706" s="127"/>
      <c r="AU706" s="127"/>
      <c r="AV706" s="127"/>
      <c r="AW706" s="127"/>
      <c r="AX706" s="127"/>
      <c r="AY706" s="127"/>
      <c r="AZ706" s="127"/>
      <c r="BA706" s="127"/>
      <c r="BB706" s="127"/>
      <c r="BC706" s="127"/>
      <c r="BD706" s="127"/>
      <c r="BE706" s="127"/>
      <c r="BF706" s="127"/>
      <c r="BG706" s="127"/>
      <c r="BH706" s="127"/>
      <c r="BI706" s="127"/>
    </row>
    <row r="707" spans="2:61" s="118" customFormat="1" ht="12.75">
      <c r="B707" s="122"/>
      <c r="E707" s="126"/>
      <c r="I707" s="136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  <c r="AF707" s="127"/>
      <c r="AG707" s="127"/>
      <c r="AH707" s="127"/>
      <c r="AI707" s="127"/>
      <c r="AJ707" s="127"/>
      <c r="AK707" s="127"/>
      <c r="AL707" s="127"/>
      <c r="AM707" s="127"/>
      <c r="AN707" s="127"/>
      <c r="AO707" s="127"/>
      <c r="AP707" s="127"/>
      <c r="AQ707" s="127"/>
      <c r="AR707" s="127"/>
      <c r="AS707" s="127"/>
      <c r="AT707" s="127"/>
      <c r="AU707" s="127"/>
      <c r="AV707" s="127"/>
      <c r="AW707" s="127"/>
      <c r="AX707" s="127"/>
      <c r="AY707" s="127"/>
      <c r="AZ707" s="127"/>
      <c r="BA707" s="127"/>
      <c r="BB707" s="127"/>
      <c r="BC707" s="127"/>
      <c r="BD707" s="127"/>
      <c r="BE707" s="127"/>
      <c r="BF707" s="127"/>
      <c r="BG707" s="127"/>
      <c r="BH707" s="127"/>
      <c r="BI707" s="127"/>
    </row>
    <row r="708" spans="2:61" s="118" customFormat="1" ht="12.75">
      <c r="B708" s="122"/>
      <c r="E708" s="126"/>
      <c r="I708" s="136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  <c r="AF708" s="127"/>
      <c r="AG708" s="127"/>
      <c r="AH708" s="127"/>
      <c r="AI708" s="127"/>
      <c r="AJ708" s="127"/>
      <c r="AK708" s="127"/>
      <c r="AL708" s="127"/>
      <c r="AM708" s="127"/>
      <c r="AN708" s="127"/>
      <c r="AO708" s="127"/>
      <c r="AP708" s="127"/>
      <c r="AQ708" s="127"/>
      <c r="AR708" s="127"/>
      <c r="AS708" s="127"/>
      <c r="AT708" s="127"/>
      <c r="AU708" s="127"/>
      <c r="AV708" s="127"/>
      <c r="AW708" s="127"/>
      <c r="AX708" s="127"/>
      <c r="AY708" s="127"/>
      <c r="AZ708" s="127"/>
      <c r="BA708" s="127"/>
      <c r="BB708" s="127"/>
      <c r="BC708" s="127"/>
      <c r="BD708" s="127"/>
      <c r="BE708" s="127"/>
      <c r="BF708" s="127"/>
      <c r="BG708" s="127"/>
      <c r="BH708" s="127"/>
      <c r="BI708" s="127"/>
    </row>
    <row r="709" spans="2:61" s="118" customFormat="1" ht="12.75">
      <c r="B709" s="122"/>
      <c r="E709" s="126"/>
      <c r="I709" s="136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  <c r="AF709" s="127"/>
      <c r="AG709" s="127"/>
      <c r="AH709" s="127"/>
      <c r="AI709" s="127"/>
      <c r="AJ709" s="127"/>
      <c r="AK709" s="127"/>
      <c r="AL709" s="127"/>
      <c r="AM709" s="127"/>
      <c r="AN709" s="127"/>
      <c r="AO709" s="127"/>
      <c r="AP709" s="127"/>
      <c r="AQ709" s="127"/>
      <c r="AR709" s="127"/>
      <c r="AS709" s="127"/>
      <c r="AT709" s="127"/>
      <c r="AU709" s="127"/>
      <c r="AV709" s="127"/>
      <c r="AW709" s="127"/>
      <c r="AX709" s="127"/>
      <c r="AY709" s="127"/>
      <c r="AZ709" s="127"/>
      <c r="BA709" s="127"/>
      <c r="BB709" s="127"/>
      <c r="BC709" s="127"/>
      <c r="BD709" s="127"/>
      <c r="BE709" s="127"/>
      <c r="BF709" s="127"/>
      <c r="BG709" s="127"/>
      <c r="BH709" s="127"/>
      <c r="BI709" s="127"/>
    </row>
    <row r="710" spans="2:61" s="118" customFormat="1" ht="12.75">
      <c r="B710" s="122"/>
      <c r="E710" s="126"/>
      <c r="I710" s="136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  <c r="AF710" s="127"/>
      <c r="AG710" s="127"/>
      <c r="AH710" s="127"/>
      <c r="AI710" s="127"/>
      <c r="AJ710" s="127"/>
      <c r="AK710" s="127"/>
      <c r="AL710" s="127"/>
      <c r="AM710" s="127"/>
      <c r="AN710" s="127"/>
      <c r="AO710" s="127"/>
      <c r="AP710" s="127"/>
      <c r="AQ710" s="127"/>
      <c r="AR710" s="127"/>
      <c r="AS710" s="127"/>
      <c r="AT710" s="127"/>
      <c r="AU710" s="127"/>
      <c r="AV710" s="127"/>
      <c r="AW710" s="127"/>
      <c r="AX710" s="127"/>
      <c r="AY710" s="127"/>
      <c r="AZ710" s="127"/>
      <c r="BA710" s="127"/>
      <c r="BB710" s="127"/>
      <c r="BC710" s="127"/>
      <c r="BD710" s="127"/>
      <c r="BE710" s="127"/>
      <c r="BF710" s="127"/>
      <c r="BG710" s="127"/>
      <c r="BH710" s="127"/>
      <c r="BI710" s="127"/>
    </row>
    <row r="711" spans="2:61" s="118" customFormat="1" ht="12.75">
      <c r="B711" s="122"/>
      <c r="E711" s="126"/>
      <c r="I711" s="136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  <c r="AF711" s="127"/>
      <c r="AG711" s="127"/>
      <c r="AH711" s="127"/>
      <c r="AI711" s="127"/>
      <c r="AJ711" s="127"/>
      <c r="AK711" s="127"/>
      <c r="AL711" s="127"/>
      <c r="AM711" s="127"/>
      <c r="AN711" s="127"/>
      <c r="AO711" s="127"/>
      <c r="AP711" s="127"/>
      <c r="AQ711" s="127"/>
      <c r="AR711" s="127"/>
      <c r="AS711" s="127"/>
      <c r="AT711" s="127"/>
      <c r="AU711" s="127"/>
      <c r="AV711" s="127"/>
      <c r="AW711" s="127"/>
      <c r="AX711" s="127"/>
      <c r="AY711" s="127"/>
      <c r="AZ711" s="127"/>
      <c r="BA711" s="127"/>
      <c r="BB711" s="127"/>
      <c r="BC711" s="127"/>
      <c r="BD711" s="127"/>
      <c r="BE711" s="127"/>
      <c r="BF711" s="127"/>
      <c r="BG711" s="127"/>
      <c r="BH711" s="127"/>
      <c r="BI711" s="127"/>
    </row>
    <row r="712" spans="2:61" s="118" customFormat="1" ht="12.75">
      <c r="B712" s="122"/>
      <c r="E712" s="126"/>
      <c r="I712" s="136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  <c r="AF712" s="127"/>
      <c r="AG712" s="127"/>
      <c r="AH712" s="127"/>
      <c r="AI712" s="127"/>
      <c r="AJ712" s="127"/>
      <c r="AK712" s="127"/>
      <c r="AL712" s="127"/>
      <c r="AM712" s="127"/>
      <c r="AN712" s="127"/>
      <c r="AO712" s="127"/>
      <c r="AP712" s="127"/>
      <c r="AQ712" s="127"/>
      <c r="AR712" s="127"/>
      <c r="AS712" s="127"/>
      <c r="AT712" s="127"/>
      <c r="AU712" s="127"/>
      <c r="AV712" s="127"/>
      <c r="AW712" s="127"/>
      <c r="AX712" s="127"/>
      <c r="AY712" s="127"/>
      <c r="AZ712" s="127"/>
      <c r="BA712" s="127"/>
      <c r="BB712" s="127"/>
      <c r="BC712" s="127"/>
      <c r="BD712" s="127"/>
      <c r="BE712" s="127"/>
      <c r="BF712" s="127"/>
      <c r="BG712" s="127"/>
      <c r="BH712" s="127"/>
      <c r="BI712" s="127"/>
    </row>
    <row r="713" spans="2:61" s="118" customFormat="1" ht="12.75">
      <c r="B713" s="122"/>
      <c r="E713" s="126"/>
      <c r="I713" s="136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  <c r="AF713" s="127"/>
      <c r="AG713" s="127"/>
      <c r="AH713" s="127"/>
      <c r="AI713" s="127"/>
      <c r="AJ713" s="127"/>
      <c r="AK713" s="127"/>
      <c r="AL713" s="127"/>
      <c r="AM713" s="127"/>
      <c r="AN713" s="127"/>
      <c r="AO713" s="127"/>
      <c r="AP713" s="127"/>
      <c r="AQ713" s="127"/>
      <c r="AR713" s="127"/>
      <c r="AS713" s="127"/>
      <c r="AT713" s="127"/>
      <c r="AU713" s="127"/>
      <c r="AV713" s="127"/>
      <c r="AW713" s="127"/>
      <c r="AX713" s="127"/>
      <c r="AY713" s="127"/>
      <c r="AZ713" s="127"/>
      <c r="BA713" s="127"/>
      <c r="BB713" s="127"/>
      <c r="BC713" s="127"/>
      <c r="BD713" s="127"/>
      <c r="BE713" s="127"/>
      <c r="BF713" s="127"/>
      <c r="BG713" s="127"/>
      <c r="BH713" s="127"/>
      <c r="BI713" s="127"/>
    </row>
    <row r="714" spans="2:61" s="118" customFormat="1" ht="12.75">
      <c r="B714" s="122"/>
      <c r="E714" s="126"/>
      <c r="I714" s="136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  <c r="AF714" s="127"/>
      <c r="AG714" s="127"/>
      <c r="AH714" s="127"/>
      <c r="AI714" s="127"/>
      <c r="AJ714" s="127"/>
      <c r="AK714" s="127"/>
      <c r="AL714" s="127"/>
      <c r="AM714" s="127"/>
      <c r="AN714" s="127"/>
      <c r="AO714" s="127"/>
      <c r="AP714" s="127"/>
      <c r="AQ714" s="127"/>
      <c r="AR714" s="127"/>
      <c r="AS714" s="127"/>
      <c r="AT714" s="127"/>
      <c r="AU714" s="127"/>
      <c r="AV714" s="127"/>
      <c r="AW714" s="127"/>
      <c r="AX714" s="127"/>
      <c r="AY714" s="127"/>
      <c r="AZ714" s="127"/>
      <c r="BA714" s="127"/>
      <c r="BB714" s="127"/>
      <c r="BC714" s="127"/>
      <c r="BD714" s="127"/>
      <c r="BE714" s="127"/>
      <c r="BF714" s="127"/>
      <c r="BG714" s="127"/>
      <c r="BH714" s="127"/>
      <c r="BI714" s="127"/>
    </row>
    <row r="715" spans="2:61" s="118" customFormat="1" ht="12.75">
      <c r="B715" s="122"/>
      <c r="E715" s="126"/>
      <c r="I715" s="136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  <c r="AF715" s="127"/>
      <c r="AG715" s="127"/>
      <c r="AH715" s="127"/>
      <c r="AI715" s="127"/>
      <c r="AJ715" s="127"/>
      <c r="AK715" s="127"/>
      <c r="AL715" s="127"/>
      <c r="AM715" s="127"/>
      <c r="AN715" s="127"/>
      <c r="AO715" s="127"/>
      <c r="AP715" s="127"/>
      <c r="AQ715" s="127"/>
      <c r="AR715" s="127"/>
      <c r="AS715" s="127"/>
      <c r="AT715" s="127"/>
      <c r="AU715" s="127"/>
      <c r="AV715" s="127"/>
      <c r="AW715" s="127"/>
      <c r="AX715" s="127"/>
      <c r="AY715" s="127"/>
      <c r="AZ715" s="127"/>
      <c r="BA715" s="127"/>
      <c r="BB715" s="127"/>
      <c r="BC715" s="127"/>
      <c r="BD715" s="127"/>
      <c r="BE715" s="127"/>
      <c r="BF715" s="127"/>
      <c r="BG715" s="127"/>
      <c r="BH715" s="127"/>
      <c r="BI715" s="127"/>
    </row>
    <row r="716" spans="2:61" s="118" customFormat="1" ht="12.75">
      <c r="B716" s="122"/>
      <c r="E716" s="126"/>
      <c r="I716" s="136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  <c r="AF716" s="127"/>
      <c r="AG716" s="127"/>
      <c r="AH716" s="127"/>
      <c r="AI716" s="127"/>
      <c r="AJ716" s="127"/>
      <c r="AK716" s="127"/>
      <c r="AL716" s="127"/>
      <c r="AM716" s="127"/>
      <c r="AN716" s="127"/>
      <c r="AO716" s="127"/>
      <c r="AP716" s="127"/>
      <c r="AQ716" s="127"/>
      <c r="AR716" s="127"/>
      <c r="AS716" s="127"/>
      <c r="AT716" s="127"/>
      <c r="AU716" s="127"/>
      <c r="AV716" s="127"/>
      <c r="AW716" s="127"/>
      <c r="AX716" s="127"/>
      <c r="AY716" s="127"/>
      <c r="AZ716" s="127"/>
      <c r="BA716" s="127"/>
      <c r="BB716" s="127"/>
      <c r="BC716" s="127"/>
      <c r="BD716" s="127"/>
      <c r="BE716" s="127"/>
      <c r="BF716" s="127"/>
      <c r="BG716" s="127"/>
      <c r="BH716" s="127"/>
      <c r="BI716" s="127"/>
    </row>
    <row r="717" spans="2:61" s="118" customFormat="1" ht="12.75">
      <c r="B717" s="122"/>
      <c r="E717" s="126"/>
      <c r="I717" s="136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  <c r="AF717" s="127"/>
      <c r="AG717" s="127"/>
      <c r="AH717" s="127"/>
      <c r="AI717" s="127"/>
      <c r="AJ717" s="127"/>
      <c r="AK717" s="127"/>
      <c r="AL717" s="127"/>
      <c r="AM717" s="127"/>
      <c r="AN717" s="127"/>
      <c r="AO717" s="127"/>
      <c r="AP717" s="127"/>
      <c r="AQ717" s="127"/>
      <c r="AR717" s="127"/>
      <c r="AS717" s="127"/>
      <c r="AT717" s="127"/>
      <c r="AU717" s="127"/>
      <c r="AV717" s="127"/>
      <c r="AW717" s="127"/>
      <c r="AX717" s="127"/>
      <c r="AY717" s="127"/>
      <c r="AZ717" s="127"/>
      <c r="BA717" s="127"/>
      <c r="BB717" s="127"/>
      <c r="BC717" s="127"/>
      <c r="BD717" s="127"/>
      <c r="BE717" s="127"/>
      <c r="BF717" s="127"/>
      <c r="BG717" s="127"/>
      <c r="BH717" s="127"/>
      <c r="BI717" s="127"/>
    </row>
    <row r="718" spans="2:61" s="118" customFormat="1" ht="12.75">
      <c r="B718" s="122"/>
      <c r="E718" s="126"/>
      <c r="I718" s="136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  <c r="AF718" s="127"/>
      <c r="AG718" s="127"/>
      <c r="AH718" s="127"/>
      <c r="AI718" s="127"/>
      <c r="AJ718" s="127"/>
      <c r="AK718" s="127"/>
      <c r="AL718" s="127"/>
      <c r="AM718" s="127"/>
      <c r="AN718" s="127"/>
      <c r="AO718" s="127"/>
      <c r="AP718" s="127"/>
      <c r="AQ718" s="127"/>
      <c r="AR718" s="127"/>
      <c r="AS718" s="127"/>
      <c r="AT718" s="127"/>
      <c r="AU718" s="127"/>
      <c r="AV718" s="127"/>
      <c r="AW718" s="127"/>
      <c r="AX718" s="127"/>
      <c r="AY718" s="127"/>
      <c r="AZ718" s="127"/>
      <c r="BA718" s="127"/>
      <c r="BB718" s="127"/>
      <c r="BC718" s="127"/>
      <c r="BD718" s="127"/>
      <c r="BE718" s="127"/>
      <c r="BF718" s="127"/>
      <c r="BG718" s="127"/>
      <c r="BH718" s="127"/>
      <c r="BI718" s="127"/>
    </row>
    <row r="719" spans="2:61" s="118" customFormat="1" ht="12.75">
      <c r="B719" s="122"/>
      <c r="E719" s="126"/>
      <c r="I719" s="136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  <c r="AF719" s="127"/>
      <c r="AG719" s="127"/>
      <c r="AH719" s="127"/>
      <c r="AI719" s="127"/>
      <c r="AJ719" s="127"/>
      <c r="AK719" s="127"/>
      <c r="AL719" s="127"/>
      <c r="AM719" s="127"/>
      <c r="AN719" s="127"/>
      <c r="AO719" s="127"/>
      <c r="AP719" s="127"/>
      <c r="AQ719" s="127"/>
      <c r="AR719" s="127"/>
      <c r="AS719" s="127"/>
      <c r="AT719" s="127"/>
      <c r="AU719" s="127"/>
      <c r="AV719" s="127"/>
      <c r="AW719" s="127"/>
      <c r="AX719" s="127"/>
      <c r="AY719" s="127"/>
      <c r="AZ719" s="127"/>
      <c r="BA719" s="127"/>
      <c r="BB719" s="127"/>
      <c r="BC719" s="127"/>
      <c r="BD719" s="127"/>
      <c r="BE719" s="127"/>
      <c r="BF719" s="127"/>
      <c r="BG719" s="127"/>
      <c r="BH719" s="127"/>
      <c r="BI719" s="127"/>
    </row>
    <row r="720" spans="2:61" s="118" customFormat="1" ht="12.75">
      <c r="B720" s="122"/>
      <c r="E720" s="126"/>
      <c r="I720" s="136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  <c r="AF720" s="127"/>
      <c r="AG720" s="127"/>
      <c r="AH720" s="127"/>
      <c r="AI720" s="127"/>
      <c r="AJ720" s="127"/>
      <c r="AK720" s="127"/>
      <c r="AL720" s="127"/>
      <c r="AM720" s="127"/>
      <c r="AN720" s="127"/>
      <c r="AO720" s="127"/>
      <c r="AP720" s="127"/>
      <c r="AQ720" s="127"/>
      <c r="AR720" s="127"/>
      <c r="AS720" s="127"/>
      <c r="AT720" s="127"/>
      <c r="AU720" s="127"/>
      <c r="AV720" s="127"/>
      <c r="AW720" s="127"/>
      <c r="AX720" s="127"/>
      <c r="AY720" s="127"/>
      <c r="AZ720" s="127"/>
      <c r="BA720" s="127"/>
      <c r="BB720" s="127"/>
      <c r="BC720" s="127"/>
      <c r="BD720" s="127"/>
      <c r="BE720" s="127"/>
      <c r="BF720" s="127"/>
      <c r="BG720" s="127"/>
      <c r="BH720" s="127"/>
      <c r="BI720" s="127"/>
    </row>
    <row r="721" spans="2:61" s="118" customFormat="1" ht="12.75">
      <c r="B721" s="122"/>
      <c r="E721" s="126"/>
      <c r="I721" s="136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  <c r="AF721" s="127"/>
      <c r="AG721" s="127"/>
      <c r="AH721" s="127"/>
      <c r="AI721" s="127"/>
      <c r="AJ721" s="127"/>
      <c r="AK721" s="127"/>
      <c r="AL721" s="127"/>
      <c r="AM721" s="127"/>
      <c r="AN721" s="127"/>
      <c r="AO721" s="127"/>
      <c r="AP721" s="127"/>
      <c r="AQ721" s="127"/>
      <c r="AR721" s="127"/>
      <c r="AS721" s="127"/>
      <c r="AT721" s="127"/>
      <c r="AU721" s="127"/>
      <c r="AV721" s="127"/>
      <c r="AW721" s="127"/>
      <c r="AX721" s="127"/>
      <c r="AY721" s="127"/>
      <c r="AZ721" s="127"/>
      <c r="BA721" s="127"/>
      <c r="BB721" s="127"/>
      <c r="BC721" s="127"/>
      <c r="BD721" s="127"/>
      <c r="BE721" s="127"/>
      <c r="BF721" s="127"/>
      <c r="BG721" s="127"/>
      <c r="BH721" s="127"/>
      <c r="BI721" s="127"/>
    </row>
    <row r="722" spans="2:61" s="118" customFormat="1" ht="12.75">
      <c r="B722" s="122"/>
      <c r="E722" s="126"/>
      <c r="I722" s="136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  <c r="AF722" s="127"/>
      <c r="AG722" s="127"/>
      <c r="AH722" s="127"/>
      <c r="AI722" s="127"/>
      <c r="AJ722" s="127"/>
      <c r="AK722" s="127"/>
      <c r="AL722" s="127"/>
      <c r="AM722" s="127"/>
      <c r="AN722" s="127"/>
      <c r="AO722" s="127"/>
      <c r="AP722" s="127"/>
      <c r="AQ722" s="127"/>
      <c r="AR722" s="127"/>
      <c r="AS722" s="127"/>
      <c r="AT722" s="127"/>
      <c r="AU722" s="127"/>
      <c r="AV722" s="127"/>
      <c r="AW722" s="127"/>
      <c r="AX722" s="127"/>
      <c r="AY722" s="127"/>
      <c r="AZ722" s="127"/>
      <c r="BA722" s="127"/>
      <c r="BB722" s="127"/>
      <c r="BC722" s="127"/>
      <c r="BD722" s="127"/>
      <c r="BE722" s="127"/>
      <c r="BF722" s="127"/>
      <c r="BG722" s="127"/>
      <c r="BH722" s="127"/>
      <c r="BI722" s="127"/>
    </row>
    <row r="723" spans="2:61" s="118" customFormat="1" ht="12.75">
      <c r="B723" s="122"/>
      <c r="E723" s="126"/>
      <c r="I723" s="136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  <c r="AF723" s="127"/>
      <c r="AG723" s="127"/>
      <c r="AH723" s="127"/>
      <c r="AI723" s="127"/>
      <c r="AJ723" s="127"/>
      <c r="AK723" s="127"/>
      <c r="AL723" s="127"/>
      <c r="AM723" s="127"/>
      <c r="AN723" s="127"/>
      <c r="AO723" s="127"/>
      <c r="AP723" s="127"/>
      <c r="AQ723" s="127"/>
      <c r="AR723" s="127"/>
      <c r="AS723" s="127"/>
      <c r="AT723" s="127"/>
      <c r="AU723" s="127"/>
      <c r="AV723" s="127"/>
      <c r="AW723" s="127"/>
      <c r="AX723" s="127"/>
      <c r="AY723" s="127"/>
      <c r="AZ723" s="127"/>
      <c r="BA723" s="127"/>
      <c r="BB723" s="127"/>
      <c r="BC723" s="127"/>
      <c r="BD723" s="127"/>
      <c r="BE723" s="127"/>
      <c r="BF723" s="127"/>
      <c r="BG723" s="127"/>
      <c r="BH723" s="127"/>
      <c r="BI723" s="127"/>
    </row>
    <row r="724" spans="2:61" s="118" customFormat="1" ht="12.75">
      <c r="B724" s="122"/>
      <c r="E724" s="126"/>
      <c r="I724" s="136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  <c r="AF724" s="127"/>
      <c r="AG724" s="127"/>
      <c r="AH724" s="127"/>
      <c r="AI724" s="127"/>
      <c r="AJ724" s="127"/>
      <c r="AK724" s="127"/>
      <c r="AL724" s="127"/>
      <c r="AM724" s="127"/>
      <c r="AN724" s="127"/>
      <c r="AO724" s="127"/>
      <c r="AP724" s="127"/>
      <c r="AQ724" s="127"/>
      <c r="AR724" s="127"/>
      <c r="AS724" s="127"/>
      <c r="AT724" s="127"/>
      <c r="AU724" s="127"/>
      <c r="AV724" s="127"/>
      <c r="AW724" s="127"/>
      <c r="AX724" s="127"/>
      <c r="AY724" s="127"/>
      <c r="AZ724" s="127"/>
      <c r="BA724" s="127"/>
      <c r="BB724" s="127"/>
      <c r="BC724" s="127"/>
      <c r="BD724" s="127"/>
      <c r="BE724" s="127"/>
      <c r="BF724" s="127"/>
      <c r="BG724" s="127"/>
      <c r="BH724" s="127"/>
      <c r="BI724" s="127"/>
    </row>
    <row r="725" spans="2:61" s="118" customFormat="1" ht="12.75">
      <c r="B725" s="122"/>
      <c r="E725" s="126"/>
      <c r="I725" s="136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  <c r="AF725" s="127"/>
      <c r="AG725" s="127"/>
      <c r="AH725" s="127"/>
      <c r="AI725" s="127"/>
      <c r="AJ725" s="127"/>
      <c r="AK725" s="127"/>
      <c r="AL725" s="127"/>
      <c r="AM725" s="127"/>
      <c r="AN725" s="127"/>
      <c r="AO725" s="127"/>
      <c r="AP725" s="127"/>
      <c r="AQ725" s="127"/>
      <c r="AR725" s="127"/>
      <c r="AS725" s="127"/>
      <c r="AT725" s="127"/>
      <c r="AU725" s="127"/>
      <c r="AV725" s="127"/>
      <c r="AW725" s="127"/>
      <c r="AX725" s="127"/>
      <c r="AY725" s="127"/>
      <c r="AZ725" s="127"/>
      <c r="BA725" s="127"/>
      <c r="BB725" s="127"/>
      <c r="BC725" s="127"/>
      <c r="BD725" s="127"/>
      <c r="BE725" s="127"/>
      <c r="BF725" s="127"/>
      <c r="BG725" s="127"/>
      <c r="BH725" s="127"/>
      <c r="BI725" s="127"/>
    </row>
    <row r="726" spans="2:61" s="118" customFormat="1" ht="12.75">
      <c r="B726" s="122"/>
      <c r="E726" s="126"/>
      <c r="I726" s="136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  <c r="AF726" s="127"/>
      <c r="AG726" s="127"/>
      <c r="AH726" s="127"/>
      <c r="AI726" s="127"/>
      <c r="AJ726" s="127"/>
      <c r="AK726" s="127"/>
      <c r="AL726" s="127"/>
      <c r="AM726" s="127"/>
      <c r="AN726" s="127"/>
      <c r="AO726" s="127"/>
      <c r="AP726" s="127"/>
      <c r="AQ726" s="127"/>
      <c r="AR726" s="127"/>
      <c r="AS726" s="127"/>
      <c r="AT726" s="127"/>
      <c r="AU726" s="127"/>
      <c r="AV726" s="127"/>
      <c r="AW726" s="127"/>
      <c r="AX726" s="127"/>
      <c r="AY726" s="127"/>
      <c r="AZ726" s="127"/>
      <c r="BA726" s="127"/>
      <c r="BB726" s="127"/>
      <c r="BC726" s="127"/>
      <c r="BD726" s="127"/>
      <c r="BE726" s="127"/>
      <c r="BF726" s="127"/>
      <c r="BG726" s="127"/>
      <c r="BH726" s="127"/>
      <c r="BI726" s="127"/>
    </row>
    <row r="727" spans="2:61" s="118" customFormat="1" ht="12.75">
      <c r="B727" s="122"/>
      <c r="E727" s="126"/>
      <c r="I727" s="136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  <c r="AF727" s="127"/>
      <c r="AG727" s="127"/>
      <c r="AH727" s="127"/>
      <c r="AI727" s="127"/>
      <c r="AJ727" s="127"/>
      <c r="AK727" s="127"/>
      <c r="AL727" s="127"/>
      <c r="AM727" s="127"/>
      <c r="AN727" s="127"/>
      <c r="AO727" s="127"/>
      <c r="AP727" s="127"/>
      <c r="AQ727" s="127"/>
      <c r="AR727" s="127"/>
      <c r="AS727" s="127"/>
      <c r="AT727" s="127"/>
      <c r="AU727" s="127"/>
      <c r="AV727" s="127"/>
      <c r="AW727" s="127"/>
      <c r="AX727" s="127"/>
      <c r="AY727" s="127"/>
      <c r="AZ727" s="127"/>
      <c r="BA727" s="127"/>
      <c r="BB727" s="127"/>
      <c r="BC727" s="127"/>
      <c r="BD727" s="127"/>
      <c r="BE727" s="127"/>
      <c r="BF727" s="127"/>
      <c r="BG727" s="127"/>
      <c r="BH727" s="127"/>
      <c r="BI727" s="127"/>
    </row>
    <row r="728" spans="2:61" s="118" customFormat="1" ht="12.75">
      <c r="B728" s="122"/>
      <c r="E728" s="126"/>
      <c r="I728" s="136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  <c r="AF728" s="127"/>
      <c r="AG728" s="127"/>
      <c r="AH728" s="127"/>
      <c r="AI728" s="127"/>
      <c r="AJ728" s="127"/>
      <c r="AK728" s="127"/>
      <c r="AL728" s="127"/>
      <c r="AM728" s="127"/>
      <c r="AN728" s="127"/>
      <c r="AO728" s="127"/>
      <c r="AP728" s="127"/>
      <c r="AQ728" s="127"/>
      <c r="AR728" s="127"/>
      <c r="AS728" s="127"/>
      <c r="AT728" s="127"/>
      <c r="AU728" s="127"/>
      <c r="AV728" s="127"/>
      <c r="AW728" s="127"/>
      <c r="AX728" s="127"/>
      <c r="AY728" s="127"/>
      <c r="AZ728" s="127"/>
      <c r="BA728" s="127"/>
      <c r="BB728" s="127"/>
      <c r="BC728" s="127"/>
      <c r="BD728" s="127"/>
      <c r="BE728" s="127"/>
      <c r="BF728" s="127"/>
      <c r="BG728" s="127"/>
      <c r="BH728" s="127"/>
      <c r="BI728" s="127"/>
    </row>
    <row r="729" spans="2:61" s="118" customFormat="1" ht="12.75">
      <c r="B729" s="122"/>
      <c r="E729" s="126"/>
      <c r="I729" s="136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  <c r="AF729" s="127"/>
      <c r="AG729" s="127"/>
      <c r="AH729" s="127"/>
      <c r="AI729" s="127"/>
      <c r="AJ729" s="127"/>
      <c r="AK729" s="127"/>
      <c r="AL729" s="127"/>
      <c r="AM729" s="127"/>
      <c r="AN729" s="127"/>
      <c r="AO729" s="127"/>
      <c r="AP729" s="127"/>
      <c r="AQ729" s="127"/>
      <c r="AR729" s="127"/>
      <c r="AS729" s="127"/>
      <c r="AT729" s="127"/>
      <c r="AU729" s="127"/>
      <c r="AV729" s="127"/>
      <c r="AW729" s="127"/>
      <c r="AX729" s="127"/>
      <c r="AY729" s="127"/>
      <c r="AZ729" s="127"/>
      <c r="BA729" s="127"/>
      <c r="BB729" s="127"/>
      <c r="BC729" s="127"/>
      <c r="BD729" s="127"/>
      <c r="BE729" s="127"/>
      <c r="BF729" s="127"/>
      <c r="BG729" s="127"/>
      <c r="BH729" s="127"/>
      <c r="BI729" s="127"/>
    </row>
    <row r="730" spans="2:61" s="118" customFormat="1" ht="12.75">
      <c r="B730" s="122"/>
      <c r="E730" s="126"/>
      <c r="I730" s="136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  <c r="AF730" s="127"/>
      <c r="AG730" s="127"/>
      <c r="AH730" s="127"/>
      <c r="AI730" s="127"/>
      <c r="AJ730" s="127"/>
      <c r="AK730" s="127"/>
      <c r="AL730" s="127"/>
      <c r="AM730" s="127"/>
      <c r="AN730" s="127"/>
      <c r="AO730" s="127"/>
      <c r="AP730" s="127"/>
      <c r="AQ730" s="127"/>
      <c r="AR730" s="127"/>
      <c r="AS730" s="127"/>
      <c r="AT730" s="127"/>
      <c r="AU730" s="127"/>
      <c r="AV730" s="127"/>
      <c r="AW730" s="127"/>
      <c r="AX730" s="127"/>
      <c r="AY730" s="127"/>
      <c r="AZ730" s="127"/>
      <c r="BA730" s="127"/>
      <c r="BB730" s="127"/>
      <c r="BC730" s="127"/>
      <c r="BD730" s="127"/>
      <c r="BE730" s="127"/>
      <c r="BF730" s="127"/>
      <c r="BG730" s="127"/>
      <c r="BH730" s="127"/>
      <c r="BI730" s="127"/>
    </row>
    <row r="731" spans="2:61" s="118" customFormat="1" ht="12.75">
      <c r="B731" s="122"/>
      <c r="E731" s="126"/>
      <c r="I731" s="136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  <c r="AF731" s="127"/>
      <c r="AG731" s="127"/>
      <c r="AH731" s="127"/>
      <c r="AI731" s="127"/>
      <c r="AJ731" s="127"/>
      <c r="AK731" s="127"/>
      <c r="AL731" s="127"/>
      <c r="AM731" s="127"/>
      <c r="AN731" s="127"/>
      <c r="AO731" s="127"/>
      <c r="AP731" s="127"/>
      <c r="AQ731" s="127"/>
      <c r="AR731" s="127"/>
      <c r="AS731" s="127"/>
      <c r="AT731" s="127"/>
      <c r="AU731" s="127"/>
      <c r="AV731" s="127"/>
      <c r="AW731" s="127"/>
      <c r="AX731" s="127"/>
      <c r="AY731" s="127"/>
      <c r="AZ731" s="127"/>
      <c r="BA731" s="127"/>
      <c r="BB731" s="127"/>
      <c r="BC731" s="127"/>
      <c r="BD731" s="127"/>
      <c r="BE731" s="127"/>
      <c r="BF731" s="127"/>
      <c r="BG731" s="127"/>
      <c r="BH731" s="127"/>
      <c r="BI731" s="127"/>
    </row>
    <row r="732" spans="2:61" s="118" customFormat="1" ht="12.75">
      <c r="B732" s="122"/>
      <c r="E732" s="126"/>
      <c r="I732" s="136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  <c r="AF732" s="127"/>
      <c r="AG732" s="127"/>
      <c r="AH732" s="127"/>
      <c r="AI732" s="127"/>
      <c r="AJ732" s="127"/>
      <c r="AK732" s="127"/>
      <c r="AL732" s="127"/>
      <c r="AM732" s="127"/>
      <c r="AN732" s="127"/>
      <c r="AO732" s="127"/>
      <c r="AP732" s="127"/>
      <c r="AQ732" s="127"/>
      <c r="AR732" s="127"/>
      <c r="AS732" s="127"/>
      <c r="AT732" s="127"/>
      <c r="AU732" s="127"/>
      <c r="AV732" s="127"/>
      <c r="AW732" s="127"/>
      <c r="AX732" s="127"/>
      <c r="AY732" s="127"/>
      <c r="AZ732" s="127"/>
      <c r="BA732" s="127"/>
      <c r="BB732" s="127"/>
      <c r="BC732" s="127"/>
      <c r="BD732" s="127"/>
      <c r="BE732" s="127"/>
      <c r="BF732" s="127"/>
      <c r="BG732" s="127"/>
      <c r="BH732" s="127"/>
      <c r="BI732" s="127"/>
    </row>
    <row r="733" spans="2:61" s="118" customFormat="1" ht="12.75">
      <c r="B733" s="122"/>
      <c r="E733" s="126"/>
      <c r="I733" s="136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  <c r="AF733" s="127"/>
      <c r="AG733" s="127"/>
      <c r="AH733" s="127"/>
      <c r="AI733" s="127"/>
      <c r="AJ733" s="127"/>
      <c r="AK733" s="127"/>
      <c r="AL733" s="127"/>
      <c r="AM733" s="127"/>
      <c r="AN733" s="127"/>
      <c r="AO733" s="127"/>
      <c r="AP733" s="127"/>
      <c r="AQ733" s="127"/>
      <c r="AR733" s="127"/>
      <c r="AS733" s="127"/>
      <c r="AT733" s="127"/>
      <c r="AU733" s="127"/>
      <c r="AV733" s="127"/>
      <c r="AW733" s="127"/>
      <c r="AX733" s="127"/>
      <c r="AY733" s="127"/>
      <c r="AZ733" s="127"/>
      <c r="BA733" s="127"/>
      <c r="BB733" s="127"/>
      <c r="BC733" s="127"/>
      <c r="BD733" s="127"/>
      <c r="BE733" s="127"/>
      <c r="BF733" s="127"/>
      <c r="BG733" s="127"/>
      <c r="BH733" s="127"/>
      <c r="BI733" s="127"/>
    </row>
    <row r="734" spans="2:61" s="118" customFormat="1" ht="12.75">
      <c r="B734" s="122"/>
      <c r="E734" s="126"/>
      <c r="I734" s="136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  <c r="AF734" s="127"/>
      <c r="AG734" s="127"/>
      <c r="AH734" s="127"/>
      <c r="AI734" s="127"/>
      <c r="AJ734" s="127"/>
      <c r="AK734" s="127"/>
      <c r="AL734" s="127"/>
      <c r="AM734" s="127"/>
      <c r="AN734" s="127"/>
      <c r="AO734" s="127"/>
      <c r="AP734" s="127"/>
      <c r="AQ734" s="127"/>
      <c r="AR734" s="127"/>
      <c r="AS734" s="127"/>
      <c r="AT734" s="127"/>
      <c r="AU734" s="127"/>
      <c r="AV734" s="127"/>
      <c r="AW734" s="127"/>
      <c r="AX734" s="127"/>
      <c r="AY734" s="127"/>
      <c r="AZ734" s="127"/>
      <c r="BA734" s="127"/>
      <c r="BB734" s="127"/>
      <c r="BC734" s="127"/>
      <c r="BD734" s="127"/>
      <c r="BE734" s="127"/>
      <c r="BF734" s="127"/>
      <c r="BG734" s="127"/>
      <c r="BH734" s="127"/>
      <c r="BI734" s="127"/>
    </row>
    <row r="735" spans="2:61" s="118" customFormat="1" ht="12.75">
      <c r="B735" s="122"/>
      <c r="E735" s="126"/>
      <c r="I735" s="136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  <c r="AF735" s="127"/>
      <c r="AG735" s="127"/>
      <c r="AH735" s="127"/>
      <c r="AI735" s="127"/>
      <c r="AJ735" s="127"/>
      <c r="AK735" s="127"/>
      <c r="AL735" s="127"/>
      <c r="AM735" s="127"/>
      <c r="AN735" s="127"/>
      <c r="AO735" s="127"/>
      <c r="AP735" s="127"/>
      <c r="AQ735" s="127"/>
      <c r="AR735" s="127"/>
      <c r="AS735" s="127"/>
      <c r="AT735" s="127"/>
      <c r="AU735" s="127"/>
      <c r="AV735" s="127"/>
      <c r="AW735" s="127"/>
      <c r="AX735" s="127"/>
      <c r="AY735" s="127"/>
      <c r="AZ735" s="127"/>
      <c r="BA735" s="127"/>
      <c r="BB735" s="127"/>
      <c r="BC735" s="127"/>
      <c r="BD735" s="127"/>
      <c r="BE735" s="127"/>
      <c r="BF735" s="127"/>
      <c r="BG735" s="127"/>
      <c r="BH735" s="127"/>
      <c r="BI735" s="127"/>
    </row>
    <row r="736" spans="2:61" s="118" customFormat="1" ht="12.75">
      <c r="B736" s="122"/>
      <c r="E736" s="126"/>
      <c r="I736" s="136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  <c r="AF736" s="127"/>
      <c r="AG736" s="127"/>
      <c r="AH736" s="127"/>
      <c r="AI736" s="127"/>
      <c r="AJ736" s="127"/>
      <c r="AK736" s="127"/>
      <c r="AL736" s="127"/>
      <c r="AM736" s="127"/>
      <c r="AN736" s="127"/>
      <c r="AO736" s="127"/>
      <c r="AP736" s="127"/>
      <c r="AQ736" s="127"/>
      <c r="AR736" s="127"/>
      <c r="AS736" s="127"/>
      <c r="AT736" s="127"/>
      <c r="AU736" s="127"/>
      <c r="AV736" s="127"/>
      <c r="AW736" s="127"/>
      <c r="AX736" s="127"/>
      <c r="AY736" s="127"/>
      <c r="AZ736" s="127"/>
      <c r="BA736" s="127"/>
      <c r="BB736" s="127"/>
      <c r="BC736" s="127"/>
      <c r="BD736" s="127"/>
      <c r="BE736" s="127"/>
      <c r="BF736" s="127"/>
      <c r="BG736" s="127"/>
      <c r="BH736" s="127"/>
      <c r="BI736" s="127"/>
    </row>
    <row r="737" spans="2:61" s="118" customFormat="1" ht="12.75">
      <c r="B737" s="122"/>
      <c r="E737" s="126"/>
      <c r="I737" s="136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  <c r="AF737" s="127"/>
      <c r="AG737" s="127"/>
      <c r="AH737" s="127"/>
      <c r="AI737" s="127"/>
      <c r="AJ737" s="127"/>
      <c r="AK737" s="127"/>
      <c r="AL737" s="127"/>
      <c r="AM737" s="127"/>
      <c r="AN737" s="127"/>
      <c r="AO737" s="127"/>
      <c r="AP737" s="127"/>
      <c r="AQ737" s="127"/>
      <c r="AR737" s="127"/>
      <c r="AS737" s="127"/>
      <c r="AT737" s="127"/>
      <c r="AU737" s="127"/>
      <c r="AV737" s="127"/>
      <c r="AW737" s="127"/>
      <c r="AX737" s="127"/>
      <c r="AY737" s="127"/>
      <c r="AZ737" s="127"/>
      <c r="BA737" s="127"/>
      <c r="BB737" s="127"/>
      <c r="BC737" s="127"/>
      <c r="BD737" s="127"/>
      <c r="BE737" s="127"/>
      <c r="BF737" s="127"/>
      <c r="BG737" s="127"/>
      <c r="BH737" s="127"/>
      <c r="BI737" s="127"/>
    </row>
    <row r="738" spans="2:61" s="118" customFormat="1" ht="12.75">
      <c r="B738" s="122"/>
      <c r="E738" s="126"/>
      <c r="I738" s="136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  <c r="AF738" s="127"/>
      <c r="AG738" s="127"/>
      <c r="AH738" s="127"/>
      <c r="AI738" s="127"/>
      <c r="AJ738" s="127"/>
      <c r="AK738" s="127"/>
      <c r="AL738" s="127"/>
      <c r="AM738" s="127"/>
      <c r="AN738" s="127"/>
      <c r="AO738" s="127"/>
      <c r="AP738" s="127"/>
      <c r="AQ738" s="127"/>
      <c r="AR738" s="127"/>
      <c r="AS738" s="127"/>
      <c r="AT738" s="127"/>
      <c r="AU738" s="127"/>
      <c r="AV738" s="127"/>
      <c r="AW738" s="127"/>
      <c r="AX738" s="127"/>
      <c r="AY738" s="127"/>
      <c r="AZ738" s="127"/>
      <c r="BA738" s="127"/>
      <c r="BB738" s="127"/>
      <c r="BC738" s="127"/>
      <c r="BD738" s="127"/>
      <c r="BE738" s="127"/>
      <c r="BF738" s="127"/>
      <c r="BG738" s="127"/>
      <c r="BH738" s="127"/>
      <c r="BI738" s="127"/>
    </row>
    <row r="739" spans="2:61" s="118" customFormat="1" ht="12.75">
      <c r="B739" s="122"/>
      <c r="E739" s="126"/>
      <c r="I739" s="136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  <c r="AF739" s="127"/>
      <c r="AG739" s="127"/>
      <c r="AH739" s="127"/>
      <c r="AI739" s="127"/>
      <c r="AJ739" s="127"/>
      <c r="AK739" s="127"/>
      <c r="AL739" s="127"/>
      <c r="AM739" s="127"/>
      <c r="AN739" s="127"/>
      <c r="AO739" s="127"/>
      <c r="AP739" s="127"/>
      <c r="AQ739" s="127"/>
      <c r="AR739" s="127"/>
      <c r="AS739" s="127"/>
      <c r="AT739" s="127"/>
      <c r="AU739" s="127"/>
      <c r="AV739" s="127"/>
      <c r="AW739" s="127"/>
      <c r="AX739" s="127"/>
      <c r="AY739" s="127"/>
      <c r="AZ739" s="127"/>
      <c r="BA739" s="127"/>
      <c r="BB739" s="127"/>
      <c r="BC739" s="127"/>
      <c r="BD739" s="127"/>
      <c r="BE739" s="127"/>
      <c r="BF739" s="127"/>
      <c r="BG739" s="127"/>
      <c r="BH739" s="127"/>
      <c r="BI739" s="127"/>
    </row>
    <row r="740" spans="2:61" s="118" customFormat="1" ht="12.75">
      <c r="B740" s="122"/>
      <c r="E740" s="126"/>
      <c r="I740" s="136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  <c r="AF740" s="127"/>
      <c r="AG740" s="127"/>
      <c r="AH740" s="127"/>
      <c r="AI740" s="127"/>
      <c r="AJ740" s="127"/>
      <c r="AK740" s="127"/>
      <c r="AL740" s="127"/>
      <c r="AM740" s="127"/>
      <c r="AN740" s="127"/>
      <c r="AO740" s="127"/>
      <c r="AP740" s="127"/>
      <c r="AQ740" s="127"/>
      <c r="AR740" s="127"/>
      <c r="AS740" s="127"/>
      <c r="AT740" s="127"/>
      <c r="AU740" s="127"/>
      <c r="AV740" s="127"/>
      <c r="AW740" s="127"/>
      <c r="AX740" s="127"/>
      <c r="AY740" s="127"/>
      <c r="AZ740" s="127"/>
      <c r="BA740" s="127"/>
      <c r="BB740" s="127"/>
      <c r="BC740" s="127"/>
      <c r="BD740" s="127"/>
      <c r="BE740" s="127"/>
      <c r="BF740" s="127"/>
      <c r="BG740" s="127"/>
      <c r="BH740" s="127"/>
      <c r="BI740" s="127"/>
    </row>
    <row r="741" spans="2:61" s="118" customFormat="1" ht="12.75">
      <c r="B741" s="122"/>
      <c r="E741" s="126"/>
      <c r="I741" s="136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  <c r="AF741" s="127"/>
      <c r="AG741" s="127"/>
      <c r="AH741" s="127"/>
      <c r="AI741" s="127"/>
      <c r="AJ741" s="127"/>
      <c r="AK741" s="127"/>
      <c r="AL741" s="127"/>
      <c r="AM741" s="127"/>
      <c r="AN741" s="127"/>
      <c r="AO741" s="127"/>
      <c r="AP741" s="127"/>
      <c r="AQ741" s="127"/>
      <c r="AR741" s="127"/>
      <c r="AS741" s="127"/>
      <c r="AT741" s="127"/>
      <c r="AU741" s="127"/>
      <c r="AV741" s="127"/>
      <c r="AW741" s="127"/>
      <c r="AX741" s="127"/>
      <c r="AY741" s="127"/>
      <c r="AZ741" s="127"/>
      <c r="BA741" s="127"/>
      <c r="BB741" s="127"/>
      <c r="BC741" s="127"/>
      <c r="BD741" s="127"/>
      <c r="BE741" s="127"/>
      <c r="BF741" s="127"/>
      <c r="BG741" s="127"/>
      <c r="BH741" s="127"/>
      <c r="BI741" s="127"/>
    </row>
    <row r="742" spans="2:61" s="118" customFormat="1" ht="12.75">
      <c r="B742" s="122"/>
      <c r="E742" s="126"/>
      <c r="I742" s="136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  <c r="AF742" s="127"/>
      <c r="AG742" s="127"/>
      <c r="AH742" s="127"/>
      <c r="AI742" s="127"/>
      <c r="AJ742" s="127"/>
      <c r="AK742" s="127"/>
      <c r="AL742" s="127"/>
      <c r="AM742" s="127"/>
      <c r="AN742" s="127"/>
      <c r="AO742" s="127"/>
      <c r="AP742" s="127"/>
      <c r="AQ742" s="127"/>
      <c r="AR742" s="127"/>
      <c r="AS742" s="127"/>
      <c r="AT742" s="127"/>
      <c r="AU742" s="127"/>
      <c r="AV742" s="127"/>
      <c r="AW742" s="127"/>
      <c r="AX742" s="127"/>
      <c r="AY742" s="127"/>
      <c r="AZ742" s="127"/>
      <c r="BA742" s="127"/>
      <c r="BB742" s="127"/>
      <c r="BC742" s="127"/>
      <c r="BD742" s="127"/>
      <c r="BE742" s="127"/>
      <c r="BF742" s="127"/>
      <c r="BG742" s="127"/>
      <c r="BH742" s="127"/>
      <c r="BI742" s="127"/>
    </row>
    <row r="743" spans="2:61" s="118" customFormat="1" ht="12.75">
      <c r="B743" s="122"/>
      <c r="E743" s="126"/>
      <c r="I743" s="136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  <c r="AF743" s="127"/>
      <c r="AG743" s="127"/>
      <c r="AH743" s="127"/>
      <c r="AI743" s="127"/>
      <c r="AJ743" s="127"/>
      <c r="AK743" s="127"/>
      <c r="AL743" s="127"/>
      <c r="AM743" s="127"/>
      <c r="AN743" s="127"/>
      <c r="AO743" s="127"/>
      <c r="AP743" s="127"/>
      <c r="AQ743" s="127"/>
      <c r="AR743" s="127"/>
      <c r="AS743" s="127"/>
      <c r="AT743" s="127"/>
      <c r="AU743" s="127"/>
      <c r="AV743" s="127"/>
      <c r="AW743" s="127"/>
      <c r="AX743" s="127"/>
      <c r="AY743" s="127"/>
      <c r="AZ743" s="127"/>
      <c r="BA743" s="127"/>
      <c r="BB743" s="127"/>
      <c r="BC743" s="127"/>
      <c r="BD743" s="127"/>
      <c r="BE743" s="127"/>
      <c r="BF743" s="127"/>
      <c r="BG743" s="127"/>
      <c r="BH743" s="127"/>
      <c r="BI743" s="127"/>
    </row>
    <row r="744" spans="2:61" s="118" customFormat="1" ht="12.75">
      <c r="B744" s="122"/>
      <c r="E744" s="126"/>
      <c r="I744" s="136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  <c r="AF744" s="127"/>
      <c r="AG744" s="127"/>
      <c r="AH744" s="127"/>
      <c r="AI744" s="127"/>
      <c r="AJ744" s="127"/>
      <c r="AK744" s="127"/>
      <c r="AL744" s="127"/>
      <c r="AM744" s="127"/>
      <c r="AN744" s="127"/>
      <c r="AO744" s="127"/>
      <c r="AP744" s="127"/>
      <c r="AQ744" s="127"/>
      <c r="AR744" s="127"/>
      <c r="AS744" s="127"/>
      <c r="AT744" s="127"/>
      <c r="AU744" s="127"/>
      <c r="AV744" s="127"/>
      <c r="AW744" s="127"/>
      <c r="AX744" s="127"/>
      <c r="AY744" s="127"/>
      <c r="AZ744" s="127"/>
      <c r="BA744" s="127"/>
      <c r="BB744" s="127"/>
      <c r="BC744" s="127"/>
      <c r="BD744" s="127"/>
      <c r="BE744" s="127"/>
      <c r="BF744" s="127"/>
      <c r="BG744" s="127"/>
      <c r="BH744" s="127"/>
      <c r="BI744" s="127"/>
    </row>
    <row r="745" spans="2:61" s="118" customFormat="1" ht="12.75">
      <c r="B745" s="122"/>
      <c r="E745" s="126"/>
      <c r="I745" s="136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  <c r="AF745" s="127"/>
      <c r="AG745" s="127"/>
      <c r="AH745" s="127"/>
      <c r="AI745" s="127"/>
      <c r="AJ745" s="127"/>
      <c r="AK745" s="127"/>
      <c r="AL745" s="127"/>
      <c r="AM745" s="127"/>
      <c r="AN745" s="127"/>
      <c r="AO745" s="127"/>
      <c r="AP745" s="127"/>
      <c r="AQ745" s="127"/>
      <c r="AR745" s="127"/>
      <c r="AS745" s="127"/>
      <c r="AT745" s="127"/>
      <c r="AU745" s="127"/>
      <c r="AV745" s="127"/>
      <c r="AW745" s="127"/>
      <c r="AX745" s="127"/>
      <c r="AY745" s="127"/>
      <c r="AZ745" s="127"/>
      <c r="BA745" s="127"/>
      <c r="BB745" s="127"/>
      <c r="BC745" s="127"/>
      <c r="BD745" s="127"/>
      <c r="BE745" s="127"/>
      <c r="BF745" s="127"/>
      <c r="BG745" s="127"/>
      <c r="BH745" s="127"/>
      <c r="BI745" s="127"/>
    </row>
    <row r="746" spans="2:61" s="118" customFormat="1" ht="12.75">
      <c r="B746" s="122"/>
      <c r="E746" s="126"/>
      <c r="I746" s="136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  <c r="AF746" s="127"/>
      <c r="AG746" s="127"/>
      <c r="AH746" s="127"/>
      <c r="AI746" s="127"/>
      <c r="AJ746" s="127"/>
      <c r="AK746" s="127"/>
      <c r="AL746" s="127"/>
      <c r="AM746" s="127"/>
      <c r="AN746" s="127"/>
      <c r="AO746" s="127"/>
      <c r="AP746" s="127"/>
      <c r="AQ746" s="127"/>
      <c r="AR746" s="127"/>
      <c r="AS746" s="127"/>
      <c r="AT746" s="127"/>
      <c r="AU746" s="127"/>
      <c r="AV746" s="127"/>
      <c r="AW746" s="127"/>
      <c r="AX746" s="127"/>
      <c r="AY746" s="127"/>
      <c r="AZ746" s="127"/>
      <c r="BA746" s="127"/>
      <c r="BB746" s="127"/>
      <c r="BC746" s="127"/>
      <c r="BD746" s="127"/>
      <c r="BE746" s="127"/>
      <c r="BF746" s="127"/>
      <c r="BG746" s="127"/>
      <c r="BH746" s="127"/>
      <c r="BI746" s="127"/>
    </row>
    <row r="747" spans="2:61" s="118" customFormat="1" ht="12.75">
      <c r="B747" s="122"/>
      <c r="E747" s="126"/>
      <c r="I747" s="136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  <c r="AF747" s="127"/>
      <c r="AG747" s="127"/>
      <c r="AH747" s="127"/>
      <c r="AI747" s="127"/>
      <c r="AJ747" s="127"/>
      <c r="AK747" s="127"/>
      <c r="AL747" s="127"/>
      <c r="AM747" s="127"/>
      <c r="AN747" s="127"/>
      <c r="AO747" s="127"/>
      <c r="AP747" s="127"/>
      <c r="AQ747" s="127"/>
      <c r="AR747" s="127"/>
      <c r="AS747" s="127"/>
      <c r="AT747" s="127"/>
      <c r="AU747" s="127"/>
      <c r="AV747" s="127"/>
      <c r="AW747" s="127"/>
      <c r="AX747" s="127"/>
      <c r="AY747" s="127"/>
      <c r="AZ747" s="127"/>
      <c r="BA747" s="127"/>
      <c r="BB747" s="127"/>
      <c r="BC747" s="127"/>
      <c r="BD747" s="127"/>
      <c r="BE747" s="127"/>
      <c r="BF747" s="127"/>
      <c r="BG747" s="127"/>
      <c r="BH747" s="127"/>
      <c r="BI747" s="127"/>
    </row>
    <row r="748" spans="2:61" s="118" customFormat="1" ht="12.75">
      <c r="B748" s="122"/>
      <c r="E748" s="126"/>
      <c r="I748" s="136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  <c r="AF748" s="127"/>
      <c r="AG748" s="127"/>
      <c r="AH748" s="127"/>
      <c r="AI748" s="127"/>
      <c r="AJ748" s="127"/>
      <c r="AK748" s="127"/>
      <c r="AL748" s="127"/>
      <c r="AM748" s="127"/>
      <c r="AN748" s="127"/>
      <c r="AO748" s="127"/>
      <c r="AP748" s="127"/>
      <c r="AQ748" s="127"/>
      <c r="AR748" s="127"/>
      <c r="AS748" s="127"/>
      <c r="AT748" s="127"/>
      <c r="AU748" s="127"/>
      <c r="AV748" s="127"/>
      <c r="AW748" s="127"/>
      <c r="AX748" s="127"/>
      <c r="AY748" s="127"/>
      <c r="AZ748" s="127"/>
      <c r="BA748" s="127"/>
      <c r="BB748" s="127"/>
      <c r="BC748" s="127"/>
      <c r="BD748" s="127"/>
      <c r="BE748" s="127"/>
      <c r="BF748" s="127"/>
      <c r="BG748" s="127"/>
      <c r="BH748" s="127"/>
      <c r="BI748" s="127"/>
    </row>
    <row r="749" spans="2:61" s="118" customFormat="1" ht="12.75">
      <c r="B749" s="122"/>
      <c r="E749" s="126"/>
      <c r="I749" s="136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  <c r="AF749" s="127"/>
      <c r="AG749" s="127"/>
      <c r="AH749" s="127"/>
      <c r="AI749" s="127"/>
      <c r="AJ749" s="127"/>
      <c r="AK749" s="127"/>
      <c r="AL749" s="127"/>
      <c r="AM749" s="127"/>
      <c r="AN749" s="127"/>
      <c r="AO749" s="127"/>
      <c r="AP749" s="127"/>
      <c r="AQ749" s="127"/>
      <c r="AR749" s="127"/>
      <c r="AS749" s="127"/>
      <c r="AT749" s="127"/>
      <c r="AU749" s="127"/>
      <c r="AV749" s="127"/>
      <c r="AW749" s="127"/>
      <c r="AX749" s="127"/>
      <c r="AY749" s="127"/>
      <c r="AZ749" s="127"/>
      <c r="BA749" s="127"/>
      <c r="BB749" s="127"/>
      <c r="BC749" s="127"/>
      <c r="BD749" s="127"/>
      <c r="BE749" s="127"/>
      <c r="BF749" s="127"/>
      <c r="BG749" s="127"/>
      <c r="BH749" s="127"/>
      <c r="BI749" s="127"/>
    </row>
    <row r="750" spans="2:61" s="118" customFormat="1" ht="12.75">
      <c r="B750" s="122"/>
      <c r="E750" s="126"/>
      <c r="I750" s="136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  <c r="AF750" s="127"/>
      <c r="AG750" s="127"/>
      <c r="AH750" s="127"/>
      <c r="AI750" s="127"/>
      <c r="AJ750" s="127"/>
      <c r="AK750" s="127"/>
      <c r="AL750" s="127"/>
      <c r="AM750" s="127"/>
      <c r="AN750" s="127"/>
      <c r="AO750" s="127"/>
      <c r="AP750" s="127"/>
      <c r="AQ750" s="127"/>
      <c r="AR750" s="127"/>
      <c r="AS750" s="127"/>
      <c r="AT750" s="127"/>
      <c r="AU750" s="127"/>
      <c r="AV750" s="127"/>
      <c r="AW750" s="127"/>
      <c r="AX750" s="127"/>
      <c r="AY750" s="127"/>
      <c r="AZ750" s="127"/>
      <c r="BA750" s="127"/>
      <c r="BB750" s="127"/>
      <c r="BC750" s="127"/>
      <c r="BD750" s="127"/>
      <c r="BE750" s="127"/>
      <c r="BF750" s="127"/>
      <c r="BG750" s="127"/>
      <c r="BH750" s="127"/>
      <c r="BI750" s="127"/>
    </row>
    <row r="751" spans="2:61" s="118" customFormat="1" ht="12.75">
      <c r="B751" s="122"/>
      <c r="E751" s="126"/>
      <c r="I751" s="136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  <c r="AF751" s="127"/>
      <c r="AG751" s="127"/>
      <c r="AH751" s="127"/>
      <c r="AI751" s="127"/>
      <c r="AJ751" s="127"/>
      <c r="AK751" s="127"/>
      <c r="AL751" s="127"/>
      <c r="AM751" s="127"/>
      <c r="AN751" s="127"/>
      <c r="AO751" s="127"/>
      <c r="AP751" s="127"/>
      <c r="AQ751" s="127"/>
      <c r="AR751" s="127"/>
      <c r="AS751" s="127"/>
      <c r="AT751" s="127"/>
      <c r="AU751" s="127"/>
      <c r="AV751" s="127"/>
      <c r="AW751" s="127"/>
      <c r="AX751" s="127"/>
      <c r="AY751" s="127"/>
      <c r="AZ751" s="127"/>
      <c r="BA751" s="127"/>
      <c r="BB751" s="127"/>
      <c r="BC751" s="127"/>
      <c r="BD751" s="127"/>
      <c r="BE751" s="127"/>
      <c r="BF751" s="127"/>
      <c r="BG751" s="127"/>
      <c r="BH751" s="127"/>
      <c r="BI751" s="127"/>
    </row>
    <row r="752" spans="2:61" s="118" customFormat="1" ht="12.75">
      <c r="B752" s="122"/>
      <c r="E752" s="126"/>
      <c r="I752" s="136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  <c r="AF752" s="127"/>
      <c r="AG752" s="127"/>
      <c r="AH752" s="127"/>
      <c r="AI752" s="127"/>
      <c r="AJ752" s="127"/>
      <c r="AK752" s="127"/>
      <c r="AL752" s="127"/>
      <c r="AM752" s="127"/>
      <c r="AN752" s="127"/>
      <c r="AO752" s="127"/>
      <c r="AP752" s="127"/>
      <c r="AQ752" s="127"/>
      <c r="AR752" s="127"/>
      <c r="AS752" s="127"/>
      <c r="AT752" s="127"/>
      <c r="AU752" s="127"/>
      <c r="AV752" s="127"/>
      <c r="AW752" s="127"/>
      <c r="AX752" s="127"/>
      <c r="AY752" s="127"/>
      <c r="AZ752" s="127"/>
      <c r="BA752" s="127"/>
      <c r="BB752" s="127"/>
      <c r="BC752" s="127"/>
      <c r="BD752" s="127"/>
      <c r="BE752" s="127"/>
      <c r="BF752" s="127"/>
      <c r="BG752" s="127"/>
      <c r="BH752" s="127"/>
      <c r="BI752" s="127"/>
    </row>
    <row r="753" spans="2:61" s="118" customFormat="1" ht="12.75">
      <c r="B753" s="122"/>
      <c r="E753" s="126"/>
      <c r="I753" s="136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  <c r="AF753" s="127"/>
      <c r="AG753" s="127"/>
      <c r="AH753" s="127"/>
      <c r="AI753" s="127"/>
      <c r="AJ753" s="127"/>
      <c r="AK753" s="127"/>
      <c r="AL753" s="127"/>
      <c r="AM753" s="127"/>
      <c r="AN753" s="127"/>
      <c r="AO753" s="127"/>
      <c r="AP753" s="127"/>
      <c r="AQ753" s="127"/>
      <c r="AR753" s="127"/>
      <c r="AS753" s="127"/>
      <c r="AT753" s="127"/>
      <c r="AU753" s="127"/>
      <c r="AV753" s="127"/>
      <c r="AW753" s="127"/>
      <c r="AX753" s="127"/>
      <c r="AY753" s="127"/>
      <c r="AZ753" s="127"/>
      <c r="BA753" s="127"/>
      <c r="BB753" s="127"/>
      <c r="BC753" s="127"/>
      <c r="BD753" s="127"/>
      <c r="BE753" s="127"/>
      <c r="BF753" s="127"/>
      <c r="BG753" s="127"/>
      <c r="BH753" s="127"/>
      <c r="BI753" s="127"/>
    </row>
    <row r="754" spans="2:61" s="118" customFormat="1" ht="12.75">
      <c r="B754" s="122"/>
      <c r="E754" s="126"/>
      <c r="I754" s="136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  <c r="AF754" s="127"/>
      <c r="AG754" s="127"/>
      <c r="AH754" s="127"/>
      <c r="AI754" s="127"/>
      <c r="AJ754" s="127"/>
      <c r="AK754" s="127"/>
      <c r="AL754" s="127"/>
      <c r="AM754" s="127"/>
      <c r="AN754" s="127"/>
      <c r="AO754" s="127"/>
      <c r="AP754" s="127"/>
      <c r="AQ754" s="127"/>
      <c r="AR754" s="127"/>
      <c r="AS754" s="127"/>
      <c r="AT754" s="127"/>
      <c r="AU754" s="127"/>
      <c r="AV754" s="127"/>
      <c r="AW754" s="127"/>
      <c r="AX754" s="127"/>
      <c r="AY754" s="127"/>
      <c r="AZ754" s="127"/>
      <c r="BA754" s="127"/>
      <c r="BB754" s="127"/>
      <c r="BC754" s="127"/>
      <c r="BD754" s="127"/>
      <c r="BE754" s="127"/>
      <c r="BF754" s="127"/>
      <c r="BG754" s="127"/>
      <c r="BH754" s="127"/>
      <c r="BI754" s="127"/>
    </row>
    <row r="755" spans="2:61" s="118" customFormat="1" ht="12.75">
      <c r="B755" s="122"/>
      <c r="E755" s="126"/>
      <c r="I755" s="136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  <c r="AF755" s="127"/>
      <c r="AG755" s="127"/>
      <c r="AH755" s="127"/>
      <c r="AI755" s="127"/>
      <c r="AJ755" s="127"/>
      <c r="AK755" s="127"/>
      <c r="AL755" s="127"/>
      <c r="AM755" s="127"/>
      <c r="AN755" s="127"/>
      <c r="AO755" s="127"/>
      <c r="AP755" s="127"/>
      <c r="AQ755" s="127"/>
      <c r="AR755" s="127"/>
      <c r="AS755" s="127"/>
      <c r="AT755" s="127"/>
      <c r="AU755" s="127"/>
      <c r="AV755" s="127"/>
      <c r="AW755" s="127"/>
      <c r="AX755" s="127"/>
      <c r="AY755" s="127"/>
      <c r="AZ755" s="127"/>
      <c r="BA755" s="127"/>
      <c r="BB755" s="127"/>
      <c r="BC755" s="127"/>
      <c r="BD755" s="127"/>
      <c r="BE755" s="127"/>
      <c r="BF755" s="127"/>
      <c r="BG755" s="127"/>
      <c r="BH755" s="127"/>
      <c r="BI755" s="127"/>
    </row>
    <row r="756" spans="2:61" s="118" customFormat="1" ht="12.75">
      <c r="B756" s="122"/>
      <c r="E756" s="126"/>
      <c r="I756" s="136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  <c r="AF756" s="127"/>
      <c r="AG756" s="127"/>
      <c r="AH756" s="127"/>
      <c r="AI756" s="127"/>
      <c r="AJ756" s="127"/>
      <c r="AK756" s="127"/>
      <c r="AL756" s="127"/>
      <c r="AM756" s="127"/>
      <c r="AN756" s="127"/>
      <c r="AO756" s="127"/>
      <c r="AP756" s="127"/>
      <c r="AQ756" s="127"/>
      <c r="AR756" s="127"/>
      <c r="AS756" s="127"/>
      <c r="AT756" s="127"/>
      <c r="AU756" s="127"/>
      <c r="AV756" s="127"/>
      <c r="AW756" s="127"/>
      <c r="AX756" s="127"/>
      <c r="AY756" s="127"/>
      <c r="AZ756" s="127"/>
      <c r="BA756" s="127"/>
      <c r="BB756" s="127"/>
      <c r="BC756" s="127"/>
      <c r="BD756" s="127"/>
      <c r="BE756" s="127"/>
      <c r="BF756" s="127"/>
      <c r="BG756" s="127"/>
      <c r="BH756" s="127"/>
      <c r="BI756" s="127"/>
    </row>
    <row r="757" spans="2:61" s="118" customFormat="1" ht="12.75">
      <c r="B757" s="122"/>
      <c r="E757" s="126"/>
      <c r="I757" s="136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  <c r="AF757" s="127"/>
      <c r="AG757" s="127"/>
      <c r="AH757" s="127"/>
      <c r="AI757" s="127"/>
      <c r="AJ757" s="127"/>
      <c r="AK757" s="127"/>
      <c r="AL757" s="127"/>
      <c r="AM757" s="127"/>
      <c r="AN757" s="127"/>
      <c r="AO757" s="127"/>
      <c r="AP757" s="127"/>
      <c r="AQ757" s="127"/>
      <c r="AR757" s="127"/>
      <c r="AS757" s="127"/>
      <c r="AT757" s="127"/>
      <c r="AU757" s="127"/>
      <c r="AV757" s="127"/>
      <c r="AW757" s="127"/>
      <c r="AX757" s="127"/>
      <c r="AY757" s="127"/>
      <c r="AZ757" s="127"/>
      <c r="BA757" s="127"/>
      <c r="BB757" s="127"/>
      <c r="BC757" s="127"/>
      <c r="BD757" s="127"/>
      <c r="BE757" s="127"/>
      <c r="BF757" s="127"/>
      <c r="BG757" s="127"/>
      <c r="BH757" s="127"/>
      <c r="BI757" s="127"/>
    </row>
    <row r="758" spans="2:61" s="118" customFormat="1" ht="12.75">
      <c r="B758" s="122"/>
      <c r="E758" s="126"/>
      <c r="I758" s="136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  <c r="AF758" s="127"/>
      <c r="AG758" s="127"/>
      <c r="AH758" s="127"/>
      <c r="AI758" s="127"/>
      <c r="AJ758" s="127"/>
      <c r="AK758" s="127"/>
      <c r="AL758" s="127"/>
      <c r="AM758" s="127"/>
      <c r="AN758" s="127"/>
      <c r="AO758" s="127"/>
      <c r="AP758" s="127"/>
      <c r="AQ758" s="127"/>
      <c r="AR758" s="127"/>
      <c r="AS758" s="127"/>
      <c r="AT758" s="127"/>
      <c r="AU758" s="127"/>
      <c r="AV758" s="127"/>
      <c r="AW758" s="127"/>
      <c r="AX758" s="127"/>
      <c r="AY758" s="127"/>
      <c r="AZ758" s="127"/>
      <c r="BA758" s="127"/>
      <c r="BB758" s="127"/>
      <c r="BC758" s="127"/>
      <c r="BD758" s="127"/>
      <c r="BE758" s="127"/>
      <c r="BF758" s="127"/>
      <c r="BG758" s="127"/>
      <c r="BH758" s="127"/>
      <c r="BI758" s="127"/>
    </row>
    <row r="759" spans="2:61" s="118" customFormat="1" ht="12.75">
      <c r="B759" s="122"/>
      <c r="E759" s="126"/>
      <c r="I759" s="136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  <c r="AF759" s="127"/>
      <c r="AG759" s="127"/>
      <c r="AH759" s="127"/>
      <c r="AI759" s="127"/>
      <c r="AJ759" s="127"/>
      <c r="AK759" s="127"/>
      <c r="AL759" s="127"/>
      <c r="AM759" s="127"/>
      <c r="AN759" s="127"/>
      <c r="AO759" s="127"/>
      <c r="AP759" s="127"/>
      <c r="AQ759" s="127"/>
      <c r="AR759" s="127"/>
      <c r="AS759" s="127"/>
      <c r="AT759" s="127"/>
      <c r="AU759" s="127"/>
      <c r="AV759" s="127"/>
      <c r="AW759" s="127"/>
      <c r="AX759" s="127"/>
      <c r="AY759" s="127"/>
      <c r="AZ759" s="127"/>
      <c r="BA759" s="127"/>
      <c r="BB759" s="127"/>
      <c r="BC759" s="127"/>
      <c r="BD759" s="127"/>
      <c r="BE759" s="127"/>
      <c r="BF759" s="127"/>
      <c r="BG759" s="127"/>
      <c r="BH759" s="127"/>
      <c r="BI759" s="127"/>
    </row>
    <row r="760" spans="2:61" s="118" customFormat="1" ht="12.75">
      <c r="B760" s="122"/>
      <c r="E760" s="126"/>
      <c r="I760" s="136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  <c r="AF760" s="127"/>
      <c r="AG760" s="127"/>
      <c r="AH760" s="127"/>
      <c r="AI760" s="127"/>
      <c r="AJ760" s="127"/>
      <c r="AK760" s="127"/>
      <c r="AL760" s="127"/>
      <c r="AM760" s="127"/>
      <c r="AN760" s="127"/>
      <c r="AO760" s="127"/>
      <c r="AP760" s="127"/>
      <c r="AQ760" s="127"/>
      <c r="AR760" s="127"/>
      <c r="AS760" s="127"/>
      <c r="AT760" s="127"/>
      <c r="AU760" s="127"/>
      <c r="AV760" s="127"/>
      <c r="AW760" s="127"/>
      <c r="AX760" s="127"/>
      <c r="AY760" s="127"/>
      <c r="AZ760" s="127"/>
      <c r="BA760" s="127"/>
      <c r="BB760" s="127"/>
      <c r="BC760" s="127"/>
      <c r="BD760" s="127"/>
      <c r="BE760" s="127"/>
      <c r="BF760" s="127"/>
      <c r="BG760" s="127"/>
      <c r="BH760" s="127"/>
      <c r="BI760" s="127"/>
    </row>
    <row r="761" spans="2:61" s="118" customFormat="1" ht="12.75">
      <c r="B761" s="122"/>
      <c r="E761" s="126"/>
      <c r="I761" s="136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  <c r="AF761" s="127"/>
      <c r="AG761" s="127"/>
      <c r="AH761" s="127"/>
      <c r="AI761" s="127"/>
      <c r="AJ761" s="127"/>
      <c r="AK761" s="127"/>
      <c r="AL761" s="127"/>
      <c r="AM761" s="127"/>
      <c r="AN761" s="127"/>
      <c r="AO761" s="127"/>
      <c r="AP761" s="127"/>
      <c r="AQ761" s="127"/>
      <c r="AR761" s="127"/>
      <c r="AS761" s="127"/>
      <c r="AT761" s="127"/>
      <c r="AU761" s="127"/>
      <c r="AV761" s="127"/>
      <c r="AW761" s="127"/>
      <c r="AX761" s="127"/>
      <c r="AY761" s="127"/>
      <c r="AZ761" s="127"/>
      <c r="BA761" s="127"/>
      <c r="BB761" s="127"/>
      <c r="BC761" s="127"/>
      <c r="BD761" s="127"/>
      <c r="BE761" s="127"/>
      <c r="BF761" s="127"/>
      <c r="BG761" s="127"/>
      <c r="BH761" s="127"/>
      <c r="BI761" s="127"/>
    </row>
    <row r="762" spans="2:61" s="118" customFormat="1" ht="12.75">
      <c r="B762" s="122"/>
      <c r="E762" s="126"/>
      <c r="I762" s="136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  <c r="AF762" s="127"/>
      <c r="AG762" s="127"/>
      <c r="AH762" s="127"/>
      <c r="AI762" s="127"/>
      <c r="AJ762" s="127"/>
      <c r="AK762" s="127"/>
      <c r="AL762" s="127"/>
      <c r="AM762" s="127"/>
      <c r="AN762" s="127"/>
      <c r="AO762" s="127"/>
      <c r="AP762" s="127"/>
      <c r="AQ762" s="127"/>
      <c r="AR762" s="127"/>
      <c r="AS762" s="127"/>
      <c r="AT762" s="127"/>
      <c r="AU762" s="127"/>
      <c r="AV762" s="127"/>
      <c r="AW762" s="127"/>
      <c r="AX762" s="127"/>
      <c r="AY762" s="127"/>
      <c r="AZ762" s="127"/>
      <c r="BA762" s="127"/>
      <c r="BB762" s="127"/>
      <c r="BC762" s="127"/>
      <c r="BD762" s="127"/>
      <c r="BE762" s="127"/>
      <c r="BF762" s="127"/>
      <c r="BG762" s="127"/>
      <c r="BH762" s="127"/>
      <c r="BI762" s="127"/>
    </row>
    <row r="763" spans="2:61" s="118" customFormat="1" ht="12.75">
      <c r="B763" s="122"/>
      <c r="E763" s="126"/>
      <c r="I763" s="136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  <c r="AF763" s="127"/>
      <c r="AG763" s="127"/>
      <c r="AH763" s="127"/>
      <c r="AI763" s="127"/>
      <c r="AJ763" s="127"/>
      <c r="AK763" s="127"/>
      <c r="AL763" s="127"/>
      <c r="AM763" s="127"/>
      <c r="AN763" s="127"/>
      <c r="AO763" s="127"/>
      <c r="AP763" s="127"/>
      <c r="AQ763" s="127"/>
      <c r="AR763" s="127"/>
      <c r="AS763" s="127"/>
      <c r="AT763" s="127"/>
      <c r="AU763" s="127"/>
      <c r="AV763" s="127"/>
      <c r="AW763" s="127"/>
      <c r="AX763" s="127"/>
      <c r="AY763" s="127"/>
      <c r="AZ763" s="127"/>
      <c r="BA763" s="127"/>
      <c r="BB763" s="127"/>
      <c r="BC763" s="127"/>
      <c r="BD763" s="127"/>
      <c r="BE763" s="127"/>
      <c r="BF763" s="127"/>
      <c r="BG763" s="127"/>
      <c r="BH763" s="127"/>
      <c r="BI763" s="127"/>
    </row>
    <row r="764" spans="2:61" s="118" customFormat="1" ht="12.75">
      <c r="B764" s="122"/>
      <c r="E764" s="126"/>
      <c r="I764" s="136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  <c r="AF764" s="127"/>
      <c r="AG764" s="127"/>
      <c r="AH764" s="127"/>
      <c r="AI764" s="127"/>
      <c r="AJ764" s="127"/>
      <c r="AK764" s="127"/>
      <c r="AL764" s="127"/>
      <c r="AM764" s="127"/>
      <c r="AN764" s="127"/>
      <c r="AO764" s="127"/>
      <c r="AP764" s="127"/>
      <c r="AQ764" s="127"/>
      <c r="AR764" s="127"/>
      <c r="AS764" s="127"/>
      <c r="AT764" s="127"/>
      <c r="AU764" s="127"/>
      <c r="AV764" s="127"/>
      <c r="AW764" s="127"/>
      <c r="AX764" s="127"/>
      <c r="AY764" s="127"/>
      <c r="AZ764" s="127"/>
      <c r="BA764" s="127"/>
      <c r="BB764" s="127"/>
      <c r="BC764" s="127"/>
      <c r="BD764" s="127"/>
      <c r="BE764" s="127"/>
      <c r="BF764" s="127"/>
      <c r="BG764" s="127"/>
      <c r="BH764" s="127"/>
      <c r="BI764" s="127"/>
    </row>
    <row r="765" spans="2:61" s="118" customFormat="1" ht="12.75">
      <c r="B765" s="122"/>
      <c r="E765" s="126"/>
      <c r="I765" s="136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  <c r="AF765" s="127"/>
      <c r="AG765" s="127"/>
      <c r="AH765" s="127"/>
      <c r="AI765" s="127"/>
      <c r="AJ765" s="127"/>
      <c r="AK765" s="127"/>
      <c r="AL765" s="127"/>
      <c r="AM765" s="127"/>
      <c r="AN765" s="127"/>
      <c r="AO765" s="127"/>
      <c r="AP765" s="127"/>
      <c r="AQ765" s="127"/>
      <c r="AR765" s="127"/>
      <c r="AS765" s="127"/>
      <c r="AT765" s="127"/>
      <c r="AU765" s="127"/>
      <c r="AV765" s="127"/>
      <c r="AW765" s="127"/>
      <c r="AX765" s="127"/>
      <c r="AY765" s="127"/>
      <c r="AZ765" s="127"/>
      <c r="BA765" s="127"/>
      <c r="BB765" s="127"/>
      <c r="BC765" s="127"/>
      <c r="BD765" s="127"/>
      <c r="BE765" s="127"/>
      <c r="BF765" s="127"/>
      <c r="BG765" s="127"/>
      <c r="BH765" s="127"/>
      <c r="BI765" s="127"/>
    </row>
    <row r="766" spans="2:61" s="118" customFormat="1" ht="12.75">
      <c r="B766" s="122"/>
      <c r="E766" s="126"/>
      <c r="I766" s="136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  <c r="AF766" s="127"/>
      <c r="AG766" s="127"/>
      <c r="AH766" s="127"/>
      <c r="AI766" s="127"/>
      <c r="AJ766" s="127"/>
      <c r="AK766" s="127"/>
      <c r="AL766" s="127"/>
      <c r="AM766" s="127"/>
      <c r="AN766" s="127"/>
      <c r="AO766" s="127"/>
      <c r="AP766" s="127"/>
      <c r="AQ766" s="127"/>
      <c r="AR766" s="127"/>
      <c r="AS766" s="127"/>
      <c r="AT766" s="127"/>
      <c r="AU766" s="127"/>
      <c r="AV766" s="127"/>
      <c r="AW766" s="127"/>
      <c r="AX766" s="127"/>
      <c r="AY766" s="127"/>
      <c r="AZ766" s="127"/>
      <c r="BA766" s="127"/>
      <c r="BB766" s="127"/>
      <c r="BC766" s="127"/>
      <c r="BD766" s="127"/>
      <c r="BE766" s="127"/>
      <c r="BF766" s="127"/>
      <c r="BG766" s="127"/>
      <c r="BH766" s="127"/>
      <c r="BI766" s="127"/>
    </row>
    <row r="767" spans="2:61" s="118" customFormat="1" ht="12.75">
      <c r="B767" s="122"/>
      <c r="E767" s="126"/>
      <c r="I767" s="136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  <c r="AF767" s="127"/>
      <c r="AG767" s="127"/>
      <c r="AH767" s="127"/>
      <c r="AI767" s="127"/>
      <c r="AJ767" s="127"/>
      <c r="AK767" s="127"/>
      <c r="AL767" s="127"/>
      <c r="AM767" s="127"/>
      <c r="AN767" s="127"/>
      <c r="AO767" s="127"/>
      <c r="AP767" s="127"/>
      <c r="AQ767" s="127"/>
      <c r="AR767" s="127"/>
      <c r="AS767" s="127"/>
      <c r="AT767" s="127"/>
      <c r="AU767" s="127"/>
      <c r="AV767" s="127"/>
      <c r="AW767" s="127"/>
      <c r="AX767" s="127"/>
      <c r="AY767" s="127"/>
      <c r="AZ767" s="127"/>
      <c r="BA767" s="127"/>
      <c r="BB767" s="127"/>
      <c r="BC767" s="127"/>
      <c r="BD767" s="127"/>
      <c r="BE767" s="127"/>
      <c r="BF767" s="127"/>
      <c r="BG767" s="127"/>
      <c r="BH767" s="127"/>
      <c r="BI767" s="127"/>
    </row>
    <row r="768" spans="2:61" s="118" customFormat="1" ht="12.75">
      <c r="B768" s="122"/>
      <c r="E768" s="126"/>
      <c r="I768" s="136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  <c r="AF768" s="127"/>
      <c r="AG768" s="127"/>
      <c r="AH768" s="127"/>
      <c r="AI768" s="127"/>
      <c r="AJ768" s="127"/>
      <c r="AK768" s="127"/>
      <c r="AL768" s="127"/>
      <c r="AM768" s="127"/>
      <c r="AN768" s="127"/>
      <c r="AO768" s="127"/>
      <c r="AP768" s="127"/>
      <c r="AQ768" s="127"/>
      <c r="AR768" s="127"/>
      <c r="AS768" s="127"/>
      <c r="AT768" s="127"/>
      <c r="AU768" s="127"/>
      <c r="AV768" s="127"/>
      <c r="AW768" s="127"/>
      <c r="AX768" s="127"/>
      <c r="AY768" s="127"/>
      <c r="AZ768" s="127"/>
      <c r="BA768" s="127"/>
      <c r="BB768" s="127"/>
      <c r="BC768" s="127"/>
      <c r="BD768" s="127"/>
      <c r="BE768" s="127"/>
      <c r="BF768" s="127"/>
      <c r="BG768" s="127"/>
      <c r="BH768" s="127"/>
      <c r="BI768" s="127"/>
    </row>
    <row r="769" spans="2:61" s="118" customFormat="1" ht="12.75">
      <c r="B769" s="122"/>
      <c r="E769" s="126"/>
      <c r="I769" s="136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  <c r="AF769" s="127"/>
      <c r="AG769" s="127"/>
      <c r="AH769" s="127"/>
      <c r="AI769" s="127"/>
      <c r="AJ769" s="127"/>
      <c r="AK769" s="127"/>
      <c r="AL769" s="127"/>
      <c r="AM769" s="127"/>
      <c r="AN769" s="127"/>
      <c r="AO769" s="127"/>
      <c r="AP769" s="127"/>
      <c r="AQ769" s="127"/>
      <c r="AR769" s="127"/>
      <c r="AS769" s="127"/>
      <c r="AT769" s="127"/>
      <c r="AU769" s="127"/>
      <c r="AV769" s="127"/>
      <c r="AW769" s="127"/>
      <c r="AX769" s="127"/>
      <c r="AY769" s="127"/>
      <c r="AZ769" s="127"/>
      <c r="BA769" s="127"/>
      <c r="BB769" s="127"/>
      <c r="BC769" s="127"/>
      <c r="BD769" s="127"/>
      <c r="BE769" s="127"/>
      <c r="BF769" s="127"/>
      <c r="BG769" s="127"/>
      <c r="BH769" s="127"/>
      <c r="BI769" s="127"/>
    </row>
    <row r="770" spans="2:61" s="118" customFormat="1" ht="12.75">
      <c r="B770" s="122"/>
      <c r="E770" s="126"/>
      <c r="I770" s="136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  <c r="AF770" s="127"/>
      <c r="AG770" s="127"/>
      <c r="AH770" s="127"/>
      <c r="AI770" s="127"/>
      <c r="AJ770" s="127"/>
      <c r="AK770" s="127"/>
      <c r="AL770" s="127"/>
      <c r="AM770" s="127"/>
      <c r="AN770" s="127"/>
      <c r="AO770" s="127"/>
      <c r="AP770" s="127"/>
      <c r="AQ770" s="127"/>
      <c r="AR770" s="127"/>
      <c r="AS770" s="127"/>
      <c r="AT770" s="127"/>
      <c r="AU770" s="127"/>
      <c r="AV770" s="127"/>
      <c r="AW770" s="127"/>
      <c r="AX770" s="127"/>
      <c r="AY770" s="127"/>
      <c r="AZ770" s="127"/>
      <c r="BA770" s="127"/>
      <c r="BB770" s="127"/>
      <c r="BC770" s="127"/>
      <c r="BD770" s="127"/>
      <c r="BE770" s="127"/>
      <c r="BF770" s="127"/>
      <c r="BG770" s="127"/>
      <c r="BH770" s="127"/>
      <c r="BI770" s="127"/>
    </row>
    <row r="771" spans="2:61" s="118" customFormat="1" ht="12.75">
      <c r="B771" s="122"/>
      <c r="E771" s="126"/>
      <c r="I771" s="136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  <c r="AF771" s="127"/>
      <c r="AG771" s="127"/>
      <c r="AH771" s="127"/>
      <c r="AI771" s="127"/>
      <c r="AJ771" s="127"/>
      <c r="AK771" s="127"/>
      <c r="AL771" s="127"/>
      <c r="AM771" s="127"/>
      <c r="AN771" s="127"/>
      <c r="AO771" s="127"/>
      <c r="AP771" s="127"/>
      <c r="AQ771" s="127"/>
      <c r="AR771" s="127"/>
      <c r="AS771" s="127"/>
      <c r="AT771" s="127"/>
      <c r="AU771" s="127"/>
      <c r="AV771" s="127"/>
      <c r="AW771" s="127"/>
      <c r="AX771" s="127"/>
      <c r="AY771" s="127"/>
      <c r="AZ771" s="127"/>
      <c r="BA771" s="127"/>
      <c r="BB771" s="127"/>
      <c r="BC771" s="127"/>
      <c r="BD771" s="127"/>
      <c r="BE771" s="127"/>
      <c r="BF771" s="127"/>
      <c r="BG771" s="127"/>
      <c r="BH771" s="127"/>
      <c r="BI771" s="127"/>
    </row>
    <row r="772" spans="2:61" s="118" customFormat="1" ht="12.75">
      <c r="B772" s="122"/>
      <c r="E772" s="126"/>
      <c r="I772" s="136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  <c r="AF772" s="127"/>
      <c r="AG772" s="127"/>
      <c r="AH772" s="127"/>
      <c r="AI772" s="127"/>
      <c r="AJ772" s="127"/>
      <c r="AK772" s="127"/>
      <c r="AL772" s="127"/>
      <c r="AM772" s="127"/>
      <c r="AN772" s="127"/>
      <c r="AO772" s="127"/>
      <c r="AP772" s="127"/>
      <c r="AQ772" s="127"/>
      <c r="AR772" s="127"/>
      <c r="AS772" s="127"/>
      <c r="AT772" s="127"/>
      <c r="AU772" s="127"/>
      <c r="AV772" s="127"/>
      <c r="AW772" s="127"/>
      <c r="AX772" s="127"/>
      <c r="AY772" s="127"/>
      <c r="AZ772" s="127"/>
      <c r="BA772" s="127"/>
      <c r="BB772" s="127"/>
      <c r="BC772" s="127"/>
      <c r="BD772" s="127"/>
      <c r="BE772" s="127"/>
      <c r="BF772" s="127"/>
      <c r="BG772" s="127"/>
      <c r="BH772" s="127"/>
      <c r="BI772" s="127"/>
    </row>
    <row r="773" spans="2:61" s="118" customFormat="1" ht="12.75">
      <c r="B773" s="122"/>
      <c r="E773" s="126"/>
      <c r="I773" s="136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  <c r="AF773" s="127"/>
      <c r="AG773" s="127"/>
      <c r="AH773" s="127"/>
      <c r="AI773" s="127"/>
      <c r="AJ773" s="127"/>
      <c r="AK773" s="127"/>
      <c r="AL773" s="127"/>
      <c r="AM773" s="127"/>
      <c r="AN773" s="127"/>
      <c r="AO773" s="127"/>
      <c r="AP773" s="127"/>
      <c r="AQ773" s="127"/>
      <c r="AR773" s="127"/>
      <c r="AS773" s="127"/>
      <c r="AT773" s="127"/>
      <c r="AU773" s="127"/>
      <c r="AV773" s="127"/>
      <c r="AW773" s="127"/>
      <c r="AX773" s="127"/>
      <c r="AY773" s="127"/>
      <c r="AZ773" s="127"/>
      <c r="BA773" s="127"/>
      <c r="BB773" s="127"/>
      <c r="BC773" s="127"/>
      <c r="BD773" s="127"/>
      <c r="BE773" s="127"/>
      <c r="BF773" s="127"/>
      <c r="BG773" s="127"/>
      <c r="BH773" s="127"/>
      <c r="BI773" s="127"/>
    </row>
    <row r="774" spans="2:61" s="118" customFormat="1" ht="12.75">
      <c r="B774" s="122"/>
      <c r="E774" s="126"/>
      <c r="I774" s="136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  <c r="AF774" s="127"/>
      <c r="AG774" s="127"/>
      <c r="AH774" s="127"/>
      <c r="AI774" s="127"/>
      <c r="AJ774" s="127"/>
      <c r="AK774" s="127"/>
      <c r="AL774" s="127"/>
      <c r="AM774" s="127"/>
      <c r="AN774" s="127"/>
      <c r="AO774" s="127"/>
      <c r="AP774" s="127"/>
      <c r="AQ774" s="127"/>
      <c r="AR774" s="127"/>
      <c r="AS774" s="127"/>
      <c r="AT774" s="127"/>
      <c r="AU774" s="127"/>
      <c r="AV774" s="127"/>
      <c r="AW774" s="127"/>
      <c r="AX774" s="127"/>
      <c r="AY774" s="127"/>
      <c r="AZ774" s="127"/>
      <c r="BA774" s="127"/>
      <c r="BB774" s="127"/>
      <c r="BC774" s="127"/>
      <c r="BD774" s="127"/>
      <c r="BE774" s="127"/>
      <c r="BF774" s="127"/>
      <c r="BG774" s="127"/>
      <c r="BH774" s="127"/>
      <c r="BI774" s="127"/>
    </row>
    <row r="775" spans="2:61" s="118" customFormat="1" ht="12.75">
      <c r="B775" s="122"/>
      <c r="E775" s="126"/>
      <c r="I775" s="136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  <c r="AF775" s="127"/>
      <c r="AG775" s="127"/>
      <c r="AH775" s="127"/>
      <c r="AI775" s="127"/>
      <c r="AJ775" s="127"/>
      <c r="AK775" s="127"/>
      <c r="AL775" s="127"/>
      <c r="AM775" s="127"/>
      <c r="AN775" s="127"/>
      <c r="AO775" s="127"/>
      <c r="AP775" s="127"/>
      <c r="AQ775" s="127"/>
      <c r="AR775" s="127"/>
      <c r="AS775" s="127"/>
      <c r="AT775" s="127"/>
      <c r="AU775" s="127"/>
      <c r="AV775" s="127"/>
      <c r="AW775" s="127"/>
      <c r="AX775" s="127"/>
      <c r="AY775" s="127"/>
      <c r="AZ775" s="127"/>
      <c r="BA775" s="127"/>
      <c r="BB775" s="127"/>
      <c r="BC775" s="127"/>
      <c r="BD775" s="127"/>
      <c r="BE775" s="127"/>
      <c r="BF775" s="127"/>
      <c r="BG775" s="127"/>
      <c r="BH775" s="127"/>
      <c r="BI775" s="127"/>
    </row>
    <row r="776" spans="2:61" s="118" customFormat="1" ht="12.75">
      <c r="B776" s="122"/>
      <c r="E776" s="126"/>
      <c r="I776" s="136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  <c r="AF776" s="127"/>
      <c r="AG776" s="127"/>
      <c r="AH776" s="127"/>
      <c r="AI776" s="127"/>
      <c r="AJ776" s="127"/>
      <c r="AK776" s="127"/>
      <c r="AL776" s="127"/>
      <c r="AM776" s="127"/>
      <c r="AN776" s="127"/>
      <c r="AO776" s="127"/>
      <c r="AP776" s="127"/>
      <c r="AQ776" s="127"/>
      <c r="AR776" s="127"/>
      <c r="AS776" s="127"/>
      <c r="AT776" s="127"/>
      <c r="AU776" s="127"/>
      <c r="AV776" s="127"/>
      <c r="AW776" s="127"/>
      <c r="AX776" s="127"/>
      <c r="AY776" s="127"/>
      <c r="AZ776" s="127"/>
      <c r="BA776" s="127"/>
      <c r="BB776" s="127"/>
      <c r="BC776" s="127"/>
      <c r="BD776" s="127"/>
      <c r="BE776" s="127"/>
      <c r="BF776" s="127"/>
      <c r="BG776" s="127"/>
      <c r="BH776" s="127"/>
      <c r="BI776" s="127"/>
    </row>
    <row r="777" spans="2:61" s="118" customFormat="1" ht="12.75">
      <c r="B777" s="122"/>
      <c r="E777" s="126"/>
      <c r="I777" s="136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  <c r="AF777" s="127"/>
      <c r="AG777" s="127"/>
      <c r="AH777" s="127"/>
      <c r="AI777" s="127"/>
      <c r="AJ777" s="127"/>
      <c r="AK777" s="127"/>
      <c r="AL777" s="127"/>
      <c r="AM777" s="127"/>
      <c r="AN777" s="127"/>
      <c r="AO777" s="127"/>
      <c r="AP777" s="127"/>
      <c r="AQ777" s="127"/>
      <c r="AR777" s="127"/>
      <c r="AS777" s="127"/>
      <c r="AT777" s="127"/>
      <c r="AU777" s="127"/>
      <c r="AV777" s="127"/>
      <c r="AW777" s="127"/>
      <c r="AX777" s="127"/>
      <c r="AY777" s="127"/>
      <c r="AZ777" s="127"/>
      <c r="BA777" s="127"/>
      <c r="BB777" s="127"/>
      <c r="BC777" s="127"/>
      <c r="BD777" s="127"/>
      <c r="BE777" s="127"/>
      <c r="BF777" s="127"/>
      <c r="BG777" s="127"/>
      <c r="BH777" s="127"/>
      <c r="BI777" s="127"/>
    </row>
    <row r="778" spans="2:61" s="118" customFormat="1" ht="12.75">
      <c r="B778" s="122"/>
      <c r="E778" s="126"/>
      <c r="I778" s="136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  <c r="AF778" s="127"/>
      <c r="AG778" s="127"/>
      <c r="AH778" s="127"/>
      <c r="AI778" s="127"/>
      <c r="AJ778" s="127"/>
      <c r="AK778" s="127"/>
      <c r="AL778" s="127"/>
      <c r="AM778" s="127"/>
      <c r="AN778" s="127"/>
      <c r="AO778" s="127"/>
      <c r="AP778" s="127"/>
      <c r="AQ778" s="127"/>
      <c r="AR778" s="127"/>
      <c r="AS778" s="127"/>
      <c r="AT778" s="127"/>
      <c r="AU778" s="127"/>
      <c r="AV778" s="127"/>
      <c r="AW778" s="127"/>
      <c r="AX778" s="127"/>
      <c r="AY778" s="127"/>
      <c r="AZ778" s="127"/>
      <c r="BA778" s="127"/>
      <c r="BB778" s="127"/>
      <c r="BC778" s="127"/>
      <c r="BD778" s="127"/>
      <c r="BE778" s="127"/>
      <c r="BF778" s="127"/>
      <c r="BG778" s="127"/>
      <c r="BH778" s="127"/>
      <c r="BI778" s="127"/>
    </row>
    <row r="779" spans="2:61" s="118" customFormat="1" ht="12.75">
      <c r="B779" s="122"/>
      <c r="E779" s="126"/>
      <c r="I779" s="136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  <c r="AF779" s="127"/>
      <c r="AG779" s="127"/>
      <c r="AH779" s="127"/>
      <c r="AI779" s="127"/>
      <c r="AJ779" s="127"/>
      <c r="AK779" s="127"/>
      <c r="AL779" s="127"/>
      <c r="AM779" s="127"/>
      <c r="AN779" s="127"/>
      <c r="AO779" s="127"/>
      <c r="AP779" s="127"/>
      <c r="AQ779" s="127"/>
      <c r="AR779" s="127"/>
      <c r="AS779" s="127"/>
      <c r="AT779" s="127"/>
      <c r="AU779" s="127"/>
      <c r="AV779" s="127"/>
      <c r="AW779" s="127"/>
      <c r="AX779" s="127"/>
      <c r="AY779" s="127"/>
      <c r="AZ779" s="127"/>
      <c r="BA779" s="127"/>
      <c r="BB779" s="127"/>
      <c r="BC779" s="127"/>
      <c r="BD779" s="127"/>
      <c r="BE779" s="127"/>
      <c r="BF779" s="127"/>
      <c r="BG779" s="127"/>
      <c r="BH779" s="127"/>
      <c r="BI779" s="127"/>
    </row>
    <row r="780" spans="2:61" s="118" customFormat="1" ht="12.75">
      <c r="B780" s="122"/>
      <c r="E780" s="126"/>
      <c r="I780" s="136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  <c r="AF780" s="127"/>
      <c r="AG780" s="127"/>
      <c r="AH780" s="127"/>
      <c r="AI780" s="127"/>
      <c r="AJ780" s="127"/>
      <c r="AK780" s="127"/>
      <c r="AL780" s="127"/>
      <c r="AM780" s="127"/>
      <c r="AN780" s="127"/>
      <c r="AO780" s="127"/>
      <c r="AP780" s="127"/>
      <c r="AQ780" s="127"/>
      <c r="AR780" s="127"/>
      <c r="AS780" s="127"/>
      <c r="AT780" s="127"/>
      <c r="AU780" s="127"/>
      <c r="AV780" s="127"/>
      <c r="AW780" s="127"/>
      <c r="AX780" s="127"/>
      <c r="AY780" s="127"/>
      <c r="AZ780" s="127"/>
      <c r="BA780" s="127"/>
      <c r="BB780" s="127"/>
      <c r="BC780" s="127"/>
      <c r="BD780" s="127"/>
      <c r="BE780" s="127"/>
      <c r="BF780" s="127"/>
      <c r="BG780" s="127"/>
      <c r="BH780" s="127"/>
      <c r="BI780" s="127"/>
    </row>
    <row r="781" spans="2:61" s="118" customFormat="1" ht="12.75">
      <c r="B781" s="122"/>
      <c r="E781" s="126"/>
      <c r="I781" s="136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  <c r="AF781" s="127"/>
      <c r="AG781" s="127"/>
      <c r="AH781" s="127"/>
      <c r="AI781" s="127"/>
      <c r="AJ781" s="127"/>
      <c r="AK781" s="127"/>
      <c r="AL781" s="127"/>
      <c r="AM781" s="127"/>
      <c r="AN781" s="127"/>
      <c r="AO781" s="127"/>
      <c r="AP781" s="127"/>
      <c r="AQ781" s="127"/>
      <c r="AR781" s="127"/>
      <c r="AS781" s="127"/>
      <c r="AT781" s="127"/>
      <c r="AU781" s="127"/>
      <c r="AV781" s="127"/>
      <c r="AW781" s="127"/>
      <c r="AX781" s="127"/>
      <c r="AY781" s="127"/>
      <c r="AZ781" s="127"/>
      <c r="BA781" s="127"/>
      <c r="BB781" s="127"/>
      <c r="BC781" s="127"/>
      <c r="BD781" s="127"/>
      <c r="BE781" s="127"/>
      <c r="BF781" s="127"/>
      <c r="BG781" s="127"/>
      <c r="BH781" s="127"/>
      <c r="BI781" s="127"/>
    </row>
    <row r="782" spans="2:61" s="118" customFormat="1" ht="12.75">
      <c r="B782" s="122"/>
      <c r="E782" s="126"/>
      <c r="I782" s="136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  <c r="AF782" s="127"/>
      <c r="AG782" s="127"/>
      <c r="AH782" s="127"/>
      <c r="AI782" s="127"/>
      <c r="AJ782" s="127"/>
      <c r="AK782" s="127"/>
      <c r="AL782" s="127"/>
      <c r="AM782" s="127"/>
      <c r="AN782" s="127"/>
      <c r="AO782" s="127"/>
      <c r="AP782" s="127"/>
      <c r="AQ782" s="127"/>
      <c r="AR782" s="127"/>
      <c r="AS782" s="127"/>
      <c r="AT782" s="127"/>
      <c r="AU782" s="127"/>
      <c r="AV782" s="127"/>
      <c r="AW782" s="127"/>
      <c r="AX782" s="127"/>
      <c r="AY782" s="127"/>
      <c r="AZ782" s="127"/>
      <c r="BA782" s="127"/>
      <c r="BB782" s="127"/>
      <c r="BC782" s="127"/>
      <c r="BD782" s="127"/>
      <c r="BE782" s="127"/>
      <c r="BF782" s="127"/>
      <c r="BG782" s="127"/>
      <c r="BH782" s="127"/>
      <c r="BI782" s="127"/>
    </row>
    <row r="783" spans="2:61" s="118" customFormat="1" ht="12.75">
      <c r="B783" s="122"/>
      <c r="E783" s="126"/>
      <c r="I783" s="136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  <c r="AF783" s="127"/>
      <c r="AG783" s="127"/>
      <c r="AH783" s="127"/>
      <c r="AI783" s="127"/>
      <c r="AJ783" s="127"/>
      <c r="AK783" s="127"/>
      <c r="AL783" s="127"/>
      <c r="AM783" s="127"/>
      <c r="AN783" s="127"/>
      <c r="AO783" s="127"/>
      <c r="AP783" s="127"/>
      <c r="AQ783" s="127"/>
      <c r="AR783" s="127"/>
      <c r="AS783" s="127"/>
      <c r="AT783" s="127"/>
      <c r="AU783" s="127"/>
      <c r="AV783" s="127"/>
      <c r="AW783" s="127"/>
      <c r="AX783" s="127"/>
      <c r="AY783" s="127"/>
      <c r="AZ783" s="127"/>
      <c r="BA783" s="127"/>
      <c r="BB783" s="127"/>
      <c r="BC783" s="127"/>
      <c r="BD783" s="127"/>
      <c r="BE783" s="127"/>
      <c r="BF783" s="127"/>
      <c r="BG783" s="127"/>
      <c r="BH783" s="127"/>
      <c r="BI783" s="127"/>
    </row>
    <row r="784" spans="2:61" s="118" customFormat="1" ht="12.75">
      <c r="B784" s="122"/>
      <c r="E784" s="126"/>
      <c r="I784" s="136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  <c r="AF784" s="127"/>
      <c r="AG784" s="127"/>
      <c r="AH784" s="127"/>
      <c r="AI784" s="127"/>
      <c r="AJ784" s="127"/>
      <c r="AK784" s="127"/>
      <c r="AL784" s="127"/>
      <c r="AM784" s="127"/>
      <c r="AN784" s="127"/>
      <c r="AO784" s="127"/>
      <c r="AP784" s="127"/>
      <c r="AQ784" s="127"/>
      <c r="AR784" s="127"/>
      <c r="AS784" s="127"/>
      <c r="AT784" s="127"/>
      <c r="AU784" s="127"/>
      <c r="AV784" s="127"/>
      <c r="AW784" s="127"/>
      <c r="AX784" s="127"/>
      <c r="AY784" s="127"/>
      <c r="AZ784" s="127"/>
      <c r="BA784" s="127"/>
      <c r="BB784" s="127"/>
      <c r="BC784" s="127"/>
      <c r="BD784" s="127"/>
      <c r="BE784" s="127"/>
      <c r="BF784" s="127"/>
      <c r="BG784" s="127"/>
      <c r="BH784" s="127"/>
      <c r="BI784" s="127"/>
    </row>
    <row r="785" spans="2:61" s="118" customFormat="1" ht="12.75">
      <c r="B785" s="122"/>
      <c r="E785" s="126"/>
      <c r="I785" s="136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  <c r="AF785" s="127"/>
      <c r="AG785" s="127"/>
      <c r="AH785" s="127"/>
      <c r="AI785" s="127"/>
      <c r="AJ785" s="127"/>
      <c r="AK785" s="127"/>
      <c r="AL785" s="127"/>
      <c r="AM785" s="127"/>
      <c r="AN785" s="127"/>
      <c r="AO785" s="127"/>
      <c r="AP785" s="127"/>
      <c r="AQ785" s="127"/>
      <c r="AR785" s="127"/>
      <c r="AS785" s="127"/>
      <c r="AT785" s="127"/>
      <c r="AU785" s="127"/>
      <c r="AV785" s="127"/>
      <c r="AW785" s="127"/>
      <c r="AX785" s="127"/>
      <c r="AY785" s="127"/>
      <c r="AZ785" s="127"/>
      <c r="BA785" s="127"/>
      <c r="BB785" s="127"/>
      <c r="BC785" s="127"/>
      <c r="BD785" s="127"/>
      <c r="BE785" s="127"/>
      <c r="BF785" s="127"/>
      <c r="BG785" s="127"/>
      <c r="BH785" s="127"/>
      <c r="BI785" s="127"/>
    </row>
    <row r="786" spans="2:61" s="118" customFormat="1" ht="12.75">
      <c r="B786" s="122"/>
      <c r="E786" s="126"/>
      <c r="I786" s="136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  <c r="AF786" s="127"/>
      <c r="AG786" s="127"/>
      <c r="AH786" s="127"/>
      <c r="AI786" s="127"/>
      <c r="AJ786" s="127"/>
      <c r="AK786" s="127"/>
      <c r="AL786" s="127"/>
      <c r="AM786" s="127"/>
      <c r="AN786" s="127"/>
      <c r="AO786" s="127"/>
      <c r="AP786" s="127"/>
      <c r="AQ786" s="127"/>
      <c r="AR786" s="127"/>
      <c r="AS786" s="127"/>
      <c r="AT786" s="127"/>
      <c r="AU786" s="127"/>
      <c r="AV786" s="127"/>
      <c r="AW786" s="127"/>
      <c r="AX786" s="127"/>
      <c r="AY786" s="127"/>
      <c r="AZ786" s="127"/>
      <c r="BA786" s="127"/>
      <c r="BB786" s="127"/>
      <c r="BC786" s="127"/>
      <c r="BD786" s="127"/>
      <c r="BE786" s="127"/>
      <c r="BF786" s="127"/>
      <c r="BG786" s="127"/>
      <c r="BH786" s="127"/>
      <c r="BI786" s="127"/>
    </row>
    <row r="787" spans="2:61" s="118" customFormat="1" ht="12.75">
      <c r="B787" s="122"/>
      <c r="E787" s="126"/>
      <c r="I787" s="136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  <c r="AF787" s="127"/>
      <c r="AG787" s="127"/>
      <c r="AH787" s="127"/>
      <c r="AI787" s="127"/>
      <c r="AJ787" s="127"/>
      <c r="AK787" s="127"/>
      <c r="AL787" s="127"/>
      <c r="AM787" s="127"/>
      <c r="AN787" s="127"/>
      <c r="AO787" s="127"/>
      <c r="AP787" s="127"/>
      <c r="AQ787" s="127"/>
      <c r="AR787" s="127"/>
      <c r="AS787" s="127"/>
      <c r="AT787" s="127"/>
      <c r="AU787" s="127"/>
      <c r="AV787" s="127"/>
      <c r="AW787" s="127"/>
      <c r="AX787" s="127"/>
      <c r="AY787" s="127"/>
      <c r="AZ787" s="127"/>
      <c r="BA787" s="127"/>
      <c r="BB787" s="127"/>
      <c r="BC787" s="127"/>
      <c r="BD787" s="127"/>
      <c r="BE787" s="127"/>
      <c r="BF787" s="127"/>
      <c r="BG787" s="127"/>
      <c r="BH787" s="127"/>
      <c r="BI787" s="127"/>
    </row>
    <row r="788" spans="2:61" s="118" customFormat="1" ht="12.75">
      <c r="B788" s="122"/>
      <c r="E788" s="126"/>
      <c r="I788" s="136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  <c r="AF788" s="127"/>
      <c r="AG788" s="127"/>
      <c r="AH788" s="127"/>
      <c r="AI788" s="127"/>
      <c r="AJ788" s="127"/>
      <c r="AK788" s="127"/>
      <c r="AL788" s="127"/>
      <c r="AM788" s="127"/>
      <c r="AN788" s="127"/>
      <c r="AO788" s="127"/>
      <c r="AP788" s="127"/>
      <c r="AQ788" s="127"/>
      <c r="AR788" s="127"/>
      <c r="AS788" s="127"/>
      <c r="AT788" s="127"/>
      <c r="AU788" s="127"/>
      <c r="AV788" s="127"/>
      <c r="AW788" s="127"/>
      <c r="AX788" s="127"/>
      <c r="AY788" s="127"/>
      <c r="AZ788" s="127"/>
      <c r="BA788" s="127"/>
      <c r="BB788" s="127"/>
      <c r="BC788" s="127"/>
      <c r="BD788" s="127"/>
      <c r="BE788" s="127"/>
      <c r="BF788" s="127"/>
      <c r="BG788" s="127"/>
      <c r="BH788" s="127"/>
      <c r="BI788" s="127"/>
    </row>
    <row r="789" spans="2:61" s="118" customFormat="1" ht="12.75">
      <c r="B789" s="122"/>
      <c r="E789" s="126"/>
      <c r="I789" s="136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  <c r="AF789" s="127"/>
      <c r="AG789" s="127"/>
      <c r="AH789" s="127"/>
      <c r="AI789" s="127"/>
      <c r="AJ789" s="127"/>
      <c r="AK789" s="127"/>
      <c r="AL789" s="127"/>
      <c r="AM789" s="127"/>
      <c r="AN789" s="127"/>
      <c r="AO789" s="127"/>
      <c r="AP789" s="127"/>
      <c r="AQ789" s="127"/>
      <c r="AR789" s="127"/>
      <c r="AS789" s="127"/>
      <c r="AT789" s="127"/>
      <c r="AU789" s="127"/>
      <c r="AV789" s="127"/>
      <c r="AW789" s="127"/>
      <c r="AX789" s="127"/>
      <c r="AY789" s="127"/>
      <c r="AZ789" s="127"/>
      <c r="BA789" s="127"/>
      <c r="BB789" s="127"/>
      <c r="BC789" s="127"/>
      <c r="BD789" s="127"/>
      <c r="BE789" s="127"/>
      <c r="BF789" s="127"/>
      <c r="BG789" s="127"/>
      <c r="BH789" s="127"/>
      <c r="BI789" s="127"/>
    </row>
    <row r="790" spans="2:61" s="118" customFormat="1" ht="12.75">
      <c r="B790" s="122"/>
      <c r="E790" s="126"/>
      <c r="I790" s="136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  <c r="AF790" s="127"/>
      <c r="AG790" s="127"/>
      <c r="AH790" s="127"/>
      <c r="AI790" s="127"/>
      <c r="AJ790" s="127"/>
      <c r="AK790" s="127"/>
      <c r="AL790" s="127"/>
      <c r="AM790" s="127"/>
      <c r="AN790" s="127"/>
      <c r="AO790" s="127"/>
      <c r="AP790" s="127"/>
      <c r="AQ790" s="127"/>
      <c r="AR790" s="127"/>
      <c r="AS790" s="127"/>
      <c r="AT790" s="127"/>
      <c r="AU790" s="127"/>
      <c r="AV790" s="127"/>
      <c r="AW790" s="127"/>
      <c r="AX790" s="127"/>
      <c r="AY790" s="127"/>
      <c r="AZ790" s="127"/>
      <c r="BA790" s="127"/>
      <c r="BB790" s="127"/>
      <c r="BC790" s="127"/>
      <c r="BD790" s="127"/>
      <c r="BE790" s="127"/>
      <c r="BF790" s="127"/>
      <c r="BG790" s="127"/>
      <c r="BH790" s="127"/>
      <c r="BI790" s="127"/>
    </row>
    <row r="791" spans="2:61" s="118" customFormat="1" ht="12.75">
      <c r="B791" s="122"/>
      <c r="E791" s="126"/>
      <c r="I791" s="136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  <c r="AF791" s="127"/>
      <c r="AG791" s="127"/>
      <c r="AH791" s="127"/>
      <c r="AI791" s="127"/>
      <c r="AJ791" s="127"/>
      <c r="AK791" s="127"/>
      <c r="AL791" s="127"/>
      <c r="AM791" s="127"/>
      <c r="AN791" s="127"/>
      <c r="AO791" s="127"/>
      <c r="AP791" s="127"/>
      <c r="AQ791" s="127"/>
      <c r="AR791" s="127"/>
      <c r="AS791" s="127"/>
      <c r="AT791" s="127"/>
      <c r="AU791" s="127"/>
      <c r="AV791" s="127"/>
      <c r="AW791" s="127"/>
      <c r="AX791" s="127"/>
      <c r="AY791" s="127"/>
      <c r="AZ791" s="127"/>
      <c r="BA791" s="127"/>
      <c r="BB791" s="127"/>
      <c r="BC791" s="127"/>
      <c r="BD791" s="127"/>
      <c r="BE791" s="127"/>
      <c r="BF791" s="127"/>
      <c r="BG791" s="127"/>
      <c r="BH791" s="127"/>
      <c r="BI791" s="127"/>
    </row>
    <row r="792" spans="2:61" s="118" customFormat="1" ht="12.75">
      <c r="B792" s="122"/>
      <c r="E792" s="126"/>
      <c r="I792" s="136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  <c r="AF792" s="127"/>
      <c r="AG792" s="127"/>
      <c r="AH792" s="127"/>
      <c r="AI792" s="127"/>
      <c r="AJ792" s="127"/>
      <c r="AK792" s="127"/>
      <c r="AL792" s="127"/>
      <c r="AM792" s="127"/>
      <c r="AN792" s="127"/>
      <c r="AO792" s="127"/>
      <c r="AP792" s="127"/>
      <c r="AQ792" s="127"/>
      <c r="AR792" s="127"/>
      <c r="AS792" s="127"/>
      <c r="AT792" s="127"/>
      <c r="AU792" s="127"/>
      <c r="AV792" s="127"/>
      <c r="AW792" s="127"/>
      <c r="AX792" s="127"/>
      <c r="AY792" s="127"/>
      <c r="AZ792" s="127"/>
      <c r="BA792" s="127"/>
      <c r="BB792" s="127"/>
      <c r="BC792" s="127"/>
      <c r="BD792" s="127"/>
      <c r="BE792" s="127"/>
      <c r="BF792" s="127"/>
      <c r="BG792" s="127"/>
      <c r="BH792" s="127"/>
      <c r="BI792" s="127"/>
    </row>
    <row r="793" spans="2:61" s="118" customFormat="1" ht="12.75">
      <c r="B793" s="122"/>
      <c r="E793" s="126"/>
      <c r="I793" s="136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  <c r="AF793" s="127"/>
      <c r="AG793" s="127"/>
      <c r="AH793" s="127"/>
      <c r="AI793" s="127"/>
      <c r="AJ793" s="127"/>
      <c r="AK793" s="127"/>
      <c r="AL793" s="127"/>
      <c r="AM793" s="127"/>
      <c r="AN793" s="127"/>
      <c r="AO793" s="127"/>
      <c r="AP793" s="127"/>
      <c r="AQ793" s="127"/>
      <c r="AR793" s="127"/>
      <c r="AS793" s="127"/>
      <c r="AT793" s="127"/>
      <c r="AU793" s="127"/>
      <c r="AV793" s="127"/>
      <c r="AW793" s="127"/>
      <c r="AX793" s="127"/>
      <c r="AY793" s="127"/>
      <c r="AZ793" s="127"/>
      <c r="BA793" s="127"/>
      <c r="BB793" s="127"/>
      <c r="BC793" s="127"/>
      <c r="BD793" s="127"/>
      <c r="BE793" s="127"/>
      <c r="BF793" s="127"/>
      <c r="BG793" s="127"/>
      <c r="BH793" s="127"/>
      <c r="BI793" s="127"/>
    </row>
    <row r="794" spans="2:61" s="118" customFormat="1" ht="12.75">
      <c r="B794" s="122"/>
      <c r="E794" s="126"/>
      <c r="I794" s="136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  <c r="AF794" s="127"/>
      <c r="AG794" s="127"/>
      <c r="AH794" s="127"/>
      <c r="AI794" s="127"/>
      <c r="AJ794" s="127"/>
      <c r="AK794" s="127"/>
      <c r="AL794" s="127"/>
      <c r="AM794" s="127"/>
      <c r="AN794" s="127"/>
      <c r="AO794" s="127"/>
      <c r="AP794" s="127"/>
      <c r="AQ794" s="127"/>
      <c r="AR794" s="127"/>
      <c r="AS794" s="127"/>
      <c r="AT794" s="127"/>
      <c r="AU794" s="127"/>
      <c r="AV794" s="127"/>
      <c r="AW794" s="127"/>
      <c r="AX794" s="127"/>
      <c r="AY794" s="127"/>
      <c r="AZ794" s="127"/>
      <c r="BA794" s="127"/>
      <c r="BB794" s="127"/>
      <c r="BC794" s="127"/>
      <c r="BD794" s="127"/>
      <c r="BE794" s="127"/>
      <c r="BF794" s="127"/>
      <c r="BG794" s="127"/>
      <c r="BH794" s="127"/>
      <c r="BI794" s="127"/>
    </row>
    <row r="795" spans="2:61" s="118" customFormat="1" ht="12.75">
      <c r="B795" s="122"/>
      <c r="E795" s="126"/>
      <c r="I795" s="136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  <c r="AF795" s="127"/>
      <c r="AG795" s="127"/>
      <c r="AH795" s="127"/>
      <c r="AI795" s="127"/>
      <c r="AJ795" s="127"/>
      <c r="AK795" s="127"/>
      <c r="AL795" s="127"/>
      <c r="AM795" s="127"/>
      <c r="AN795" s="127"/>
      <c r="AO795" s="127"/>
      <c r="AP795" s="127"/>
      <c r="AQ795" s="127"/>
      <c r="AR795" s="127"/>
      <c r="AS795" s="127"/>
      <c r="AT795" s="127"/>
      <c r="AU795" s="127"/>
      <c r="AV795" s="127"/>
      <c r="AW795" s="127"/>
      <c r="AX795" s="127"/>
      <c r="AY795" s="127"/>
      <c r="AZ795" s="127"/>
      <c r="BA795" s="127"/>
      <c r="BB795" s="127"/>
      <c r="BC795" s="127"/>
      <c r="BD795" s="127"/>
      <c r="BE795" s="127"/>
      <c r="BF795" s="127"/>
      <c r="BG795" s="127"/>
      <c r="BH795" s="127"/>
      <c r="BI795" s="127"/>
    </row>
    <row r="796" spans="2:61" s="118" customFormat="1" ht="12.75">
      <c r="B796" s="122"/>
      <c r="E796" s="126"/>
      <c r="I796" s="136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  <c r="AF796" s="127"/>
      <c r="AG796" s="127"/>
      <c r="AH796" s="127"/>
      <c r="AI796" s="127"/>
      <c r="AJ796" s="127"/>
      <c r="AK796" s="127"/>
      <c r="AL796" s="127"/>
      <c r="AM796" s="127"/>
      <c r="AN796" s="127"/>
      <c r="AO796" s="127"/>
      <c r="AP796" s="127"/>
      <c r="AQ796" s="127"/>
      <c r="AR796" s="127"/>
      <c r="AS796" s="127"/>
      <c r="AT796" s="127"/>
      <c r="AU796" s="127"/>
      <c r="AV796" s="127"/>
      <c r="AW796" s="127"/>
      <c r="AX796" s="127"/>
      <c r="AY796" s="127"/>
      <c r="AZ796" s="127"/>
      <c r="BA796" s="127"/>
      <c r="BB796" s="127"/>
      <c r="BC796" s="127"/>
      <c r="BD796" s="127"/>
      <c r="BE796" s="127"/>
      <c r="BF796" s="127"/>
      <c r="BG796" s="127"/>
      <c r="BH796" s="127"/>
      <c r="BI796" s="127"/>
    </row>
    <row r="797" spans="2:61" s="118" customFormat="1" ht="12.75">
      <c r="B797" s="122"/>
      <c r="E797" s="126"/>
      <c r="I797" s="136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  <c r="AF797" s="127"/>
      <c r="AG797" s="127"/>
      <c r="AH797" s="127"/>
      <c r="AI797" s="127"/>
      <c r="AJ797" s="127"/>
      <c r="AK797" s="127"/>
      <c r="AL797" s="127"/>
      <c r="AM797" s="127"/>
      <c r="AN797" s="127"/>
      <c r="AO797" s="127"/>
      <c r="AP797" s="127"/>
      <c r="AQ797" s="127"/>
      <c r="AR797" s="127"/>
      <c r="AS797" s="127"/>
      <c r="AT797" s="127"/>
      <c r="AU797" s="127"/>
      <c r="AV797" s="127"/>
      <c r="AW797" s="127"/>
      <c r="AX797" s="127"/>
      <c r="AY797" s="127"/>
      <c r="AZ797" s="127"/>
      <c r="BA797" s="127"/>
      <c r="BB797" s="127"/>
      <c r="BC797" s="127"/>
      <c r="BD797" s="127"/>
      <c r="BE797" s="127"/>
      <c r="BF797" s="127"/>
      <c r="BG797" s="127"/>
      <c r="BH797" s="127"/>
      <c r="BI797" s="127"/>
    </row>
    <row r="798" spans="2:61" s="118" customFormat="1" ht="12.75">
      <c r="B798" s="122"/>
      <c r="E798" s="126"/>
      <c r="I798" s="136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  <c r="AF798" s="127"/>
      <c r="AG798" s="127"/>
      <c r="AH798" s="127"/>
      <c r="AI798" s="127"/>
      <c r="AJ798" s="127"/>
      <c r="AK798" s="127"/>
      <c r="AL798" s="127"/>
      <c r="AM798" s="127"/>
      <c r="AN798" s="127"/>
      <c r="AO798" s="127"/>
      <c r="AP798" s="127"/>
      <c r="AQ798" s="127"/>
      <c r="AR798" s="127"/>
      <c r="AS798" s="127"/>
      <c r="AT798" s="127"/>
      <c r="AU798" s="127"/>
      <c r="AV798" s="127"/>
      <c r="AW798" s="127"/>
      <c r="AX798" s="127"/>
      <c r="AY798" s="127"/>
      <c r="AZ798" s="127"/>
      <c r="BA798" s="127"/>
      <c r="BB798" s="127"/>
      <c r="BC798" s="127"/>
      <c r="BD798" s="127"/>
      <c r="BE798" s="127"/>
      <c r="BF798" s="127"/>
      <c r="BG798" s="127"/>
      <c r="BH798" s="127"/>
      <c r="BI798" s="127"/>
    </row>
    <row r="799" spans="2:61" s="118" customFormat="1" ht="12.75">
      <c r="B799" s="122"/>
      <c r="E799" s="126"/>
      <c r="I799" s="136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  <c r="AF799" s="127"/>
      <c r="AG799" s="127"/>
      <c r="AH799" s="127"/>
      <c r="AI799" s="127"/>
      <c r="AJ799" s="127"/>
      <c r="AK799" s="127"/>
      <c r="AL799" s="127"/>
      <c r="AM799" s="127"/>
      <c r="AN799" s="127"/>
      <c r="AO799" s="127"/>
      <c r="AP799" s="127"/>
      <c r="AQ799" s="127"/>
      <c r="AR799" s="127"/>
      <c r="AS799" s="127"/>
      <c r="AT799" s="127"/>
      <c r="AU799" s="127"/>
      <c r="AV799" s="127"/>
      <c r="AW799" s="127"/>
      <c r="AX799" s="127"/>
      <c r="AY799" s="127"/>
      <c r="AZ799" s="127"/>
      <c r="BA799" s="127"/>
      <c r="BB799" s="127"/>
      <c r="BC799" s="127"/>
      <c r="BD799" s="127"/>
      <c r="BE799" s="127"/>
      <c r="BF799" s="127"/>
      <c r="BG799" s="127"/>
      <c r="BH799" s="127"/>
      <c r="BI799" s="127"/>
    </row>
    <row r="800" spans="2:61" s="118" customFormat="1" ht="12.75">
      <c r="B800" s="122"/>
      <c r="E800" s="126"/>
      <c r="I800" s="136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  <c r="AF800" s="127"/>
      <c r="AG800" s="127"/>
      <c r="AH800" s="127"/>
      <c r="AI800" s="127"/>
      <c r="AJ800" s="127"/>
      <c r="AK800" s="127"/>
      <c r="AL800" s="127"/>
      <c r="AM800" s="127"/>
      <c r="AN800" s="127"/>
      <c r="AO800" s="127"/>
      <c r="AP800" s="127"/>
      <c r="AQ800" s="127"/>
      <c r="AR800" s="127"/>
      <c r="AS800" s="127"/>
      <c r="AT800" s="127"/>
      <c r="AU800" s="127"/>
      <c r="AV800" s="127"/>
      <c r="AW800" s="127"/>
      <c r="AX800" s="127"/>
      <c r="AY800" s="127"/>
      <c r="AZ800" s="127"/>
      <c r="BA800" s="127"/>
      <c r="BB800" s="127"/>
      <c r="BC800" s="127"/>
      <c r="BD800" s="127"/>
      <c r="BE800" s="127"/>
      <c r="BF800" s="127"/>
      <c r="BG800" s="127"/>
      <c r="BH800" s="127"/>
      <c r="BI800" s="127"/>
    </row>
    <row r="801" spans="2:61" s="118" customFormat="1" ht="12.75">
      <c r="B801" s="122"/>
      <c r="E801" s="126"/>
      <c r="I801" s="136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  <c r="AF801" s="127"/>
      <c r="AG801" s="127"/>
      <c r="AH801" s="127"/>
      <c r="AI801" s="127"/>
      <c r="AJ801" s="127"/>
      <c r="AK801" s="127"/>
      <c r="AL801" s="127"/>
      <c r="AM801" s="127"/>
      <c r="AN801" s="127"/>
      <c r="AO801" s="127"/>
      <c r="AP801" s="127"/>
      <c r="AQ801" s="127"/>
      <c r="AR801" s="127"/>
      <c r="AS801" s="127"/>
      <c r="AT801" s="127"/>
      <c r="AU801" s="127"/>
      <c r="AV801" s="127"/>
      <c r="AW801" s="127"/>
      <c r="AX801" s="127"/>
      <c r="AY801" s="127"/>
      <c r="AZ801" s="127"/>
      <c r="BA801" s="127"/>
      <c r="BB801" s="127"/>
      <c r="BC801" s="127"/>
      <c r="BD801" s="127"/>
      <c r="BE801" s="127"/>
      <c r="BF801" s="127"/>
      <c r="BG801" s="127"/>
      <c r="BH801" s="127"/>
      <c r="BI801" s="127"/>
    </row>
    <row r="802" spans="2:61" s="118" customFormat="1" ht="12.75">
      <c r="B802" s="122"/>
      <c r="E802" s="126"/>
      <c r="I802" s="136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  <c r="AF802" s="127"/>
      <c r="AG802" s="127"/>
      <c r="AH802" s="127"/>
      <c r="AI802" s="127"/>
      <c r="AJ802" s="127"/>
      <c r="AK802" s="127"/>
      <c r="AL802" s="127"/>
      <c r="AM802" s="127"/>
      <c r="AN802" s="127"/>
      <c r="AO802" s="127"/>
      <c r="AP802" s="127"/>
      <c r="AQ802" s="127"/>
      <c r="AR802" s="127"/>
      <c r="AS802" s="127"/>
      <c r="AT802" s="127"/>
      <c r="AU802" s="127"/>
      <c r="AV802" s="127"/>
      <c r="AW802" s="127"/>
      <c r="AX802" s="127"/>
      <c r="AY802" s="127"/>
      <c r="AZ802" s="127"/>
      <c r="BA802" s="127"/>
      <c r="BB802" s="127"/>
      <c r="BC802" s="127"/>
      <c r="BD802" s="127"/>
      <c r="BE802" s="127"/>
      <c r="BF802" s="127"/>
      <c r="BG802" s="127"/>
      <c r="BH802" s="127"/>
      <c r="BI802" s="127"/>
    </row>
    <row r="803" spans="2:61" s="118" customFormat="1" ht="12.75">
      <c r="B803" s="122"/>
      <c r="E803" s="126"/>
      <c r="I803" s="136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  <c r="AF803" s="127"/>
      <c r="AG803" s="127"/>
      <c r="AH803" s="127"/>
      <c r="AI803" s="127"/>
      <c r="AJ803" s="127"/>
      <c r="AK803" s="127"/>
      <c r="AL803" s="127"/>
      <c r="AM803" s="127"/>
      <c r="AN803" s="127"/>
      <c r="AO803" s="127"/>
      <c r="AP803" s="127"/>
      <c r="AQ803" s="127"/>
      <c r="AR803" s="127"/>
      <c r="AS803" s="127"/>
      <c r="AT803" s="127"/>
      <c r="AU803" s="127"/>
      <c r="AV803" s="127"/>
      <c r="AW803" s="127"/>
      <c r="AX803" s="127"/>
      <c r="AY803" s="127"/>
      <c r="AZ803" s="127"/>
      <c r="BA803" s="127"/>
      <c r="BB803" s="127"/>
      <c r="BC803" s="127"/>
      <c r="BD803" s="127"/>
      <c r="BE803" s="127"/>
      <c r="BF803" s="127"/>
      <c r="BG803" s="127"/>
      <c r="BH803" s="127"/>
      <c r="BI803" s="127"/>
    </row>
    <row r="804" spans="2:61" s="118" customFormat="1" ht="12.75">
      <c r="B804" s="122"/>
      <c r="E804" s="126"/>
      <c r="I804" s="136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  <c r="AF804" s="127"/>
      <c r="AG804" s="127"/>
      <c r="AH804" s="127"/>
      <c r="AI804" s="127"/>
      <c r="AJ804" s="127"/>
      <c r="AK804" s="127"/>
      <c r="AL804" s="127"/>
      <c r="AM804" s="127"/>
      <c r="AN804" s="127"/>
      <c r="AO804" s="127"/>
      <c r="AP804" s="127"/>
      <c r="AQ804" s="127"/>
      <c r="AR804" s="127"/>
      <c r="AS804" s="127"/>
      <c r="AT804" s="127"/>
      <c r="AU804" s="127"/>
      <c r="AV804" s="127"/>
      <c r="AW804" s="127"/>
      <c r="AX804" s="127"/>
      <c r="AY804" s="127"/>
      <c r="AZ804" s="127"/>
      <c r="BA804" s="127"/>
      <c r="BB804" s="127"/>
      <c r="BC804" s="127"/>
      <c r="BD804" s="127"/>
      <c r="BE804" s="127"/>
      <c r="BF804" s="127"/>
      <c r="BG804" s="127"/>
      <c r="BH804" s="127"/>
      <c r="BI804" s="127"/>
    </row>
    <row r="805" spans="2:61" s="118" customFormat="1" ht="12.75">
      <c r="B805" s="122"/>
      <c r="E805" s="126"/>
      <c r="I805" s="136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  <c r="AF805" s="127"/>
      <c r="AG805" s="127"/>
      <c r="AH805" s="127"/>
      <c r="AI805" s="127"/>
      <c r="AJ805" s="127"/>
      <c r="AK805" s="127"/>
      <c r="AL805" s="127"/>
      <c r="AM805" s="127"/>
      <c r="AN805" s="127"/>
      <c r="AO805" s="127"/>
      <c r="AP805" s="127"/>
      <c r="AQ805" s="127"/>
      <c r="AR805" s="127"/>
      <c r="AS805" s="127"/>
      <c r="AT805" s="127"/>
      <c r="AU805" s="127"/>
      <c r="AV805" s="127"/>
      <c r="AW805" s="127"/>
      <c r="AX805" s="127"/>
      <c r="AY805" s="127"/>
      <c r="AZ805" s="127"/>
      <c r="BA805" s="127"/>
      <c r="BB805" s="127"/>
      <c r="BC805" s="127"/>
      <c r="BD805" s="127"/>
      <c r="BE805" s="127"/>
      <c r="BF805" s="127"/>
      <c r="BG805" s="127"/>
      <c r="BH805" s="127"/>
      <c r="BI805" s="127"/>
    </row>
    <row r="806" spans="2:61" s="118" customFormat="1" ht="12.75">
      <c r="B806" s="122"/>
      <c r="E806" s="126"/>
      <c r="I806" s="136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  <c r="AF806" s="127"/>
      <c r="AG806" s="127"/>
      <c r="AH806" s="127"/>
      <c r="AI806" s="127"/>
      <c r="AJ806" s="127"/>
      <c r="AK806" s="127"/>
      <c r="AL806" s="127"/>
      <c r="AM806" s="127"/>
      <c r="AN806" s="127"/>
      <c r="AO806" s="127"/>
      <c r="AP806" s="127"/>
      <c r="AQ806" s="127"/>
      <c r="AR806" s="127"/>
      <c r="AS806" s="127"/>
      <c r="AT806" s="127"/>
      <c r="AU806" s="127"/>
      <c r="AV806" s="127"/>
      <c r="AW806" s="127"/>
      <c r="AX806" s="127"/>
      <c r="AY806" s="127"/>
      <c r="AZ806" s="127"/>
      <c r="BA806" s="127"/>
      <c r="BB806" s="127"/>
      <c r="BC806" s="127"/>
      <c r="BD806" s="127"/>
      <c r="BE806" s="127"/>
      <c r="BF806" s="127"/>
      <c r="BG806" s="127"/>
      <c r="BH806" s="127"/>
      <c r="BI806" s="127"/>
    </row>
    <row r="807" spans="2:61" s="118" customFormat="1" ht="12.75">
      <c r="B807" s="122"/>
      <c r="E807" s="126"/>
      <c r="I807" s="136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  <c r="AF807" s="127"/>
      <c r="AG807" s="127"/>
      <c r="AH807" s="127"/>
      <c r="AI807" s="127"/>
      <c r="AJ807" s="127"/>
      <c r="AK807" s="127"/>
      <c r="AL807" s="127"/>
      <c r="AM807" s="127"/>
      <c r="AN807" s="127"/>
      <c r="AO807" s="127"/>
      <c r="AP807" s="127"/>
      <c r="AQ807" s="127"/>
      <c r="AR807" s="127"/>
      <c r="AS807" s="127"/>
      <c r="AT807" s="127"/>
      <c r="AU807" s="127"/>
      <c r="AV807" s="127"/>
      <c r="AW807" s="127"/>
      <c r="AX807" s="127"/>
      <c r="AY807" s="127"/>
      <c r="AZ807" s="127"/>
      <c r="BA807" s="127"/>
      <c r="BB807" s="127"/>
      <c r="BC807" s="127"/>
      <c r="BD807" s="127"/>
      <c r="BE807" s="127"/>
      <c r="BF807" s="127"/>
      <c r="BG807" s="127"/>
      <c r="BH807" s="127"/>
      <c r="BI807" s="127"/>
    </row>
    <row r="808" spans="2:61" s="118" customFormat="1" ht="12.75">
      <c r="B808" s="122"/>
      <c r="E808" s="126"/>
      <c r="I808" s="136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  <c r="AF808" s="127"/>
      <c r="AG808" s="127"/>
      <c r="AH808" s="127"/>
      <c r="AI808" s="127"/>
      <c r="AJ808" s="127"/>
      <c r="AK808" s="127"/>
      <c r="AL808" s="127"/>
      <c r="AM808" s="127"/>
      <c r="AN808" s="127"/>
      <c r="AO808" s="127"/>
      <c r="AP808" s="127"/>
      <c r="AQ808" s="127"/>
      <c r="AR808" s="127"/>
      <c r="AS808" s="127"/>
      <c r="AT808" s="127"/>
      <c r="AU808" s="127"/>
      <c r="AV808" s="127"/>
      <c r="AW808" s="127"/>
      <c r="AX808" s="127"/>
      <c r="AY808" s="127"/>
      <c r="AZ808" s="127"/>
      <c r="BA808" s="127"/>
      <c r="BB808" s="127"/>
      <c r="BC808" s="127"/>
      <c r="BD808" s="127"/>
      <c r="BE808" s="127"/>
      <c r="BF808" s="127"/>
      <c r="BG808" s="127"/>
      <c r="BH808" s="127"/>
      <c r="BI808" s="127"/>
    </row>
    <row r="809" spans="2:61" s="118" customFormat="1" ht="12.75">
      <c r="B809" s="122"/>
      <c r="E809" s="126"/>
      <c r="I809" s="136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  <c r="AF809" s="127"/>
      <c r="AG809" s="127"/>
      <c r="AH809" s="127"/>
      <c r="AI809" s="127"/>
      <c r="AJ809" s="127"/>
      <c r="AK809" s="127"/>
      <c r="AL809" s="127"/>
      <c r="AM809" s="127"/>
      <c r="AN809" s="127"/>
      <c r="AO809" s="127"/>
      <c r="AP809" s="127"/>
      <c r="AQ809" s="127"/>
      <c r="AR809" s="127"/>
      <c r="AS809" s="127"/>
      <c r="AT809" s="127"/>
      <c r="AU809" s="127"/>
      <c r="AV809" s="127"/>
      <c r="AW809" s="127"/>
      <c r="AX809" s="127"/>
      <c r="AY809" s="127"/>
      <c r="AZ809" s="127"/>
      <c r="BA809" s="127"/>
      <c r="BB809" s="127"/>
      <c r="BC809" s="127"/>
      <c r="BD809" s="127"/>
      <c r="BE809" s="127"/>
      <c r="BF809" s="127"/>
      <c r="BG809" s="127"/>
      <c r="BH809" s="127"/>
      <c r="BI809" s="127"/>
    </row>
    <row r="810" spans="2:61" s="118" customFormat="1" ht="12.75">
      <c r="B810" s="122"/>
      <c r="E810" s="126"/>
      <c r="I810" s="136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  <c r="AF810" s="127"/>
      <c r="AG810" s="127"/>
      <c r="AH810" s="127"/>
      <c r="AI810" s="127"/>
      <c r="AJ810" s="127"/>
      <c r="AK810" s="127"/>
      <c r="AL810" s="127"/>
      <c r="AM810" s="127"/>
      <c r="AN810" s="127"/>
      <c r="AO810" s="127"/>
      <c r="AP810" s="127"/>
      <c r="AQ810" s="127"/>
      <c r="AR810" s="127"/>
      <c r="AS810" s="127"/>
      <c r="AT810" s="127"/>
      <c r="AU810" s="127"/>
      <c r="AV810" s="127"/>
      <c r="AW810" s="127"/>
      <c r="AX810" s="127"/>
      <c r="AY810" s="127"/>
      <c r="AZ810" s="127"/>
      <c r="BA810" s="127"/>
      <c r="BB810" s="127"/>
      <c r="BC810" s="127"/>
      <c r="BD810" s="127"/>
      <c r="BE810" s="127"/>
      <c r="BF810" s="127"/>
      <c r="BG810" s="127"/>
      <c r="BH810" s="127"/>
      <c r="BI810" s="127"/>
    </row>
    <row r="811" spans="2:61" s="118" customFormat="1" ht="12.75">
      <c r="B811" s="122"/>
      <c r="E811" s="126"/>
      <c r="I811" s="136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  <c r="AF811" s="127"/>
      <c r="AG811" s="127"/>
      <c r="AH811" s="127"/>
      <c r="AI811" s="127"/>
      <c r="AJ811" s="127"/>
      <c r="AK811" s="127"/>
      <c r="AL811" s="127"/>
      <c r="AM811" s="127"/>
      <c r="AN811" s="127"/>
      <c r="AO811" s="127"/>
      <c r="AP811" s="127"/>
      <c r="AQ811" s="127"/>
      <c r="AR811" s="127"/>
      <c r="AS811" s="127"/>
      <c r="AT811" s="127"/>
      <c r="AU811" s="127"/>
      <c r="AV811" s="127"/>
      <c r="AW811" s="127"/>
      <c r="AX811" s="127"/>
      <c r="AY811" s="127"/>
      <c r="AZ811" s="127"/>
      <c r="BA811" s="127"/>
      <c r="BB811" s="127"/>
      <c r="BC811" s="127"/>
      <c r="BD811" s="127"/>
      <c r="BE811" s="127"/>
      <c r="BF811" s="127"/>
      <c r="BG811" s="127"/>
      <c r="BH811" s="127"/>
      <c r="BI811" s="127"/>
    </row>
    <row r="812" spans="2:61" s="118" customFormat="1" ht="12.75">
      <c r="B812" s="122"/>
      <c r="E812" s="126"/>
      <c r="I812" s="136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  <c r="AF812" s="127"/>
      <c r="AG812" s="127"/>
      <c r="AH812" s="127"/>
      <c r="AI812" s="127"/>
      <c r="AJ812" s="127"/>
      <c r="AK812" s="127"/>
      <c r="AL812" s="127"/>
      <c r="AM812" s="127"/>
      <c r="AN812" s="127"/>
      <c r="AO812" s="127"/>
      <c r="AP812" s="127"/>
      <c r="AQ812" s="127"/>
      <c r="AR812" s="127"/>
      <c r="AS812" s="127"/>
      <c r="AT812" s="127"/>
      <c r="AU812" s="127"/>
      <c r="AV812" s="127"/>
      <c r="AW812" s="127"/>
      <c r="AX812" s="127"/>
      <c r="AY812" s="127"/>
      <c r="AZ812" s="127"/>
      <c r="BA812" s="127"/>
      <c r="BB812" s="127"/>
      <c r="BC812" s="127"/>
      <c r="BD812" s="127"/>
      <c r="BE812" s="127"/>
      <c r="BF812" s="127"/>
      <c r="BG812" s="127"/>
      <c r="BH812" s="127"/>
      <c r="BI812" s="127"/>
    </row>
    <row r="813" spans="2:61" s="118" customFormat="1" ht="12.75">
      <c r="B813" s="122"/>
      <c r="E813" s="126"/>
      <c r="I813" s="136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  <c r="AF813" s="127"/>
      <c r="AG813" s="127"/>
      <c r="AH813" s="127"/>
      <c r="AI813" s="127"/>
      <c r="AJ813" s="127"/>
      <c r="AK813" s="127"/>
      <c r="AL813" s="127"/>
      <c r="AM813" s="127"/>
      <c r="AN813" s="127"/>
      <c r="AO813" s="127"/>
      <c r="AP813" s="127"/>
      <c r="AQ813" s="127"/>
      <c r="AR813" s="127"/>
      <c r="AS813" s="127"/>
      <c r="AT813" s="127"/>
      <c r="AU813" s="127"/>
      <c r="AV813" s="127"/>
      <c r="AW813" s="127"/>
      <c r="AX813" s="127"/>
      <c r="AY813" s="127"/>
      <c r="AZ813" s="127"/>
      <c r="BA813" s="127"/>
      <c r="BB813" s="127"/>
      <c r="BC813" s="127"/>
      <c r="BD813" s="127"/>
      <c r="BE813" s="127"/>
      <c r="BF813" s="127"/>
      <c r="BG813" s="127"/>
      <c r="BH813" s="127"/>
      <c r="BI813" s="127"/>
    </row>
    <row r="814" spans="2:61" s="118" customFormat="1" ht="12.75">
      <c r="B814" s="122"/>
      <c r="E814" s="126"/>
      <c r="I814" s="136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  <c r="AF814" s="127"/>
      <c r="AG814" s="127"/>
      <c r="AH814" s="127"/>
      <c r="AI814" s="127"/>
      <c r="AJ814" s="127"/>
      <c r="AK814" s="127"/>
      <c r="AL814" s="127"/>
      <c r="AM814" s="127"/>
      <c r="AN814" s="127"/>
      <c r="AO814" s="127"/>
      <c r="AP814" s="127"/>
      <c r="AQ814" s="127"/>
      <c r="AR814" s="127"/>
      <c r="AS814" s="127"/>
      <c r="AT814" s="127"/>
      <c r="AU814" s="127"/>
      <c r="AV814" s="127"/>
      <c r="AW814" s="127"/>
      <c r="AX814" s="127"/>
      <c r="AY814" s="127"/>
      <c r="AZ814" s="127"/>
      <c r="BA814" s="127"/>
      <c r="BB814" s="127"/>
      <c r="BC814" s="127"/>
      <c r="BD814" s="127"/>
      <c r="BE814" s="127"/>
      <c r="BF814" s="127"/>
      <c r="BG814" s="127"/>
      <c r="BH814" s="127"/>
      <c r="BI814" s="127"/>
    </row>
    <row r="815" spans="2:61" s="118" customFormat="1" ht="12.75">
      <c r="B815" s="122"/>
      <c r="E815" s="126"/>
      <c r="I815" s="136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  <c r="AF815" s="127"/>
      <c r="AG815" s="127"/>
      <c r="AH815" s="127"/>
      <c r="AI815" s="127"/>
      <c r="AJ815" s="127"/>
      <c r="AK815" s="127"/>
      <c r="AL815" s="127"/>
      <c r="AM815" s="127"/>
      <c r="AN815" s="127"/>
      <c r="AO815" s="127"/>
      <c r="AP815" s="127"/>
      <c r="AQ815" s="127"/>
      <c r="AR815" s="127"/>
      <c r="AS815" s="127"/>
      <c r="AT815" s="127"/>
      <c r="AU815" s="127"/>
      <c r="AV815" s="127"/>
      <c r="AW815" s="127"/>
      <c r="AX815" s="127"/>
      <c r="AY815" s="127"/>
      <c r="AZ815" s="127"/>
      <c r="BA815" s="127"/>
      <c r="BB815" s="127"/>
      <c r="BC815" s="127"/>
      <c r="BD815" s="127"/>
      <c r="BE815" s="127"/>
      <c r="BF815" s="127"/>
      <c r="BG815" s="127"/>
      <c r="BH815" s="127"/>
      <c r="BI815" s="127"/>
    </row>
    <row r="816" spans="2:61" s="118" customFormat="1" ht="12.75">
      <c r="B816" s="122"/>
      <c r="E816" s="126"/>
      <c r="I816" s="136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  <c r="AF816" s="127"/>
      <c r="AG816" s="127"/>
      <c r="AH816" s="127"/>
      <c r="AI816" s="127"/>
      <c r="AJ816" s="127"/>
      <c r="AK816" s="127"/>
      <c r="AL816" s="127"/>
      <c r="AM816" s="127"/>
      <c r="AN816" s="127"/>
      <c r="AO816" s="127"/>
      <c r="AP816" s="127"/>
      <c r="AQ816" s="127"/>
      <c r="AR816" s="127"/>
      <c r="AS816" s="127"/>
      <c r="AT816" s="127"/>
      <c r="AU816" s="127"/>
      <c r="AV816" s="127"/>
      <c r="AW816" s="127"/>
      <c r="AX816" s="127"/>
      <c r="AY816" s="127"/>
      <c r="AZ816" s="127"/>
      <c r="BA816" s="127"/>
      <c r="BB816" s="127"/>
      <c r="BC816" s="127"/>
      <c r="BD816" s="127"/>
      <c r="BE816" s="127"/>
      <c r="BF816" s="127"/>
      <c r="BG816" s="127"/>
      <c r="BH816" s="127"/>
      <c r="BI816" s="127"/>
    </row>
    <row r="817" spans="2:61" s="118" customFormat="1" ht="12.75">
      <c r="B817" s="122"/>
      <c r="E817" s="126"/>
      <c r="I817" s="136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  <c r="AF817" s="127"/>
      <c r="AG817" s="127"/>
      <c r="AH817" s="127"/>
      <c r="AI817" s="127"/>
      <c r="AJ817" s="127"/>
      <c r="AK817" s="127"/>
      <c r="AL817" s="127"/>
      <c r="AM817" s="127"/>
      <c r="AN817" s="127"/>
      <c r="AO817" s="127"/>
      <c r="AP817" s="127"/>
      <c r="AQ817" s="127"/>
      <c r="AR817" s="127"/>
      <c r="AS817" s="127"/>
      <c r="AT817" s="127"/>
      <c r="AU817" s="127"/>
      <c r="AV817" s="127"/>
      <c r="AW817" s="127"/>
      <c r="AX817" s="127"/>
      <c r="AY817" s="127"/>
      <c r="AZ817" s="127"/>
      <c r="BA817" s="127"/>
      <c r="BB817" s="127"/>
      <c r="BC817" s="127"/>
      <c r="BD817" s="127"/>
      <c r="BE817" s="127"/>
      <c r="BF817" s="127"/>
      <c r="BG817" s="127"/>
      <c r="BH817" s="127"/>
      <c r="BI817" s="127"/>
    </row>
    <row r="818" spans="2:61" s="118" customFormat="1" ht="12.75">
      <c r="B818" s="122"/>
      <c r="E818" s="126"/>
      <c r="I818" s="136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  <c r="AF818" s="127"/>
      <c r="AG818" s="127"/>
      <c r="AH818" s="127"/>
      <c r="AI818" s="127"/>
      <c r="AJ818" s="127"/>
      <c r="AK818" s="127"/>
      <c r="AL818" s="127"/>
      <c r="AM818" s="127"/>
      <c r="AN818" s="127"/>
      <c r="AO818" s="127"/>
      <c r="AP818" s="127"/>
      <c r="AQ818" s="127"/>
      <c r="AR818" s="127"/>
      <c r="AS818" s="127"/>
      <c r="AT818" s="127"/>
      <c r="AU818" s="127"/>
      <c r="AV818" s="127"/>
      <c r="AW818" s="127"/>
      <c r="AX818" s="127"/>
      <c r="AY818" s="127"/>
      <c r="AZ818" s="127"/>
      <c r="BA818" s="127"/>
      <c r="BB818" s="127"/>
      <c r="BC818" s="127"/>
      <c r="BD818" s="127"/>
      <c r="BE818" s="127"/>
      <c r="BF818" s="127"/>
      <c r="BG818" s="127"/>
      <c r="BH818" s="127"/>
      <c r="BI818" s="127"/>
    </row>
    <row r="819" spans="2:61" s="118" customFormat="1" ht="12.75">
      <c r="B819" s="122"/>
      <c r="E819" s="126"/>
      <c r="I819" s="136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  <c r="AF819" s="127"/>
      <c r="AG819" s="127"/>
      <c r="AH819" s="127"/>
      <c r="AI819" s="127"/>
      <c r="AJ819" s="127"/>
      <c r="AK819" s="127"/>
      <c r="AL819" s="127"/>
      <c r="AM819" s="127"/>
      <c r="AN819" s="127"/>
      <c r="AO819" s="127"/>
      <c r="AP819" s="127"/>
      <c r="AQ819" s="127"/>
      <c r="AR819" s="127"/>
      <c r="AS819" s="127"/>
      <c r="AT819" s="127"/>
      <c r="AU819" s="127"/>
      <c r="AV819" s="127"/>
      <c r="AW819" s="127"/>
      <c r="AX819" s="127"/>
      <c r="AY819" s="127"/>
      <c r="AZ819" s="127"/>
      <c r="BA819" s="127"/>
      <c r="BB819" s="127"/>
      <c r="BC819" s="127"/>
      <c r="BD819" s="127"/>
      <c r="BE819" s="127"/>
      <c r="BF819" s="127"/>
      <c r="BG819" s="127"/>
      <c r="BH819" s="127"/>
      <c r="BI819" s="127"/>
    </row>
    <row r="820" spans="2:61" s="118" customFormat="1" ht="12.75">
      <c r="B820" s="122"/>
      <c r="E820" s="126"/>
      <c r="I820" s="136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  <c r="AF820" s="127"/>
      <c r="AG820" s="127"/>
      <c r="AH820" s="127"/>
      <c r="AI820" s="127"/>
      <c r="AJ820" s="127"/>
      <c r="AK820" s="127"/>
      <c r="AL820" s="127"/>
      <c r="AM820" s="127"/>
      <c r="AN820" s="127"/>
      <c r="AO820" s="127"/>
      <c r="AP820" s="127"/>
      <c r="AQ820" s="127"/>
      <c r="AR820" s="127"/>
      <c r="AS820" s="127"/>
      <c r="AT820" s="127"/>
      <c r="AU820" s="127"/>
      <c r="AV820" s="127"/>
      <c r="AW820" s="127"/>
      <c r="AX820" s="127"/>
      <c r="AY820" s="127"/>
      <c r="AZ820" s="127"/>
      <c r="BA820" s="127"/>
      <c r="BB820" s="127"/>
      <c r="BC820" s="127"/>
      <c r="BD820" s="127"/>
      <c r="BE820" s="127"/>
      <c r="BF820" s="127"/>
      <c r="BG820" s="127"/>
      <c r="BH820" s="127"/>
      <c r="BI820" s="127"/>
    </row>
    <row r="821" spans="2:61" s="118" customFormat="1" ht="12.75">
      <c r="B821" s="122"/>
      <c r="E821" s="126"/>
      <c r="I821" s="136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  <c r="AF821" s="127"/>
      <c r="AG821" s="127"/>
      <c r="AH821" s="127"/>
      <c r="AI821" s="127"/>
      <c r="AJ821" s="127"/>
      <c r="AK821" s="127"/>
      <c r="AL821" s="127"/>
      <c r="AM821" s="127"/>
      <c r="AN821" s="127"/>
      <c r="AO821" s="127"/>
      <c r="AP821" s="127"/>
      <c r="AQ821" s="127"/>
      <c r="AR821" s="127"/>
      <c r="AS821" s="127"/>
      <c r="AT821" s="127"/>
      <c r="AU821" s="127"/>
      <c r="AV821" s="127"/>
      <c r="AW821" s="127"/>
      <c r="AX821" s="127"/>
      <c r="AY821" s="127"/>
      <c r="AZ821" s="127"/>
      <c r="BA821" s="127"/>
      <c r="BB821" s="127"/>
      <c r="BC821" s="127"/>
      <c r="BD821" s="127"/>
      <c r="BE821" s="127"/>
      <c r="BF821" s="127"/>
      <c r="BG821" s="127"/>
      <c r="BH821" s="127"/>
      <c r="BI821" s="127"/>
    </row>
    <row r="822" spans="2:61" s="118" customFormat="1" ht="12.75">
      <c r="B822" s="122"/>
      <c r="E822" s="126"/>
      <c r="I822" s="136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  <c r="AF822" s="127"/>
      <c r="AG822" s="127"/>
      <c r="AH822" s="127"/>
      <c r="AI822" s="127"/>
      <c r="AJ822" s="127"/>
      <c r="AK822" s="127"/>
      <c r="AL822" s="127"/>
      <c r="AM822" s="127"/>
      <c r="AN822" s="127"/>
      <c r="AO822" s="127"/>
      <c r="AP822" s="127"/>
      <c r="AQ822" s="127"/>
      <c r="AR822" s="127"/>
      <c r="AS822" s="127"/>
      <c r="AT822" s="127"/>
      <c r="AU822" s="127"/>
      <c r="AV822" s="127"/>
      <c r="AW822" s="127"/>
      <c r="AX822" s="127"/>
      <c r="AY822" s="127"/>
      <c r="AZ822" s="127"/>
      <c r="BA822" s="127"/>
      <c r="BB822" s="127"/>
      <c r="BC822" s="127"/>
      <c r="BD822" s="127"/>
      <c r="BE822" s="127"/>
      <c r="BF822" s="127"/>
      <c r="BG822" s="127"/>
      <c r="BH822" s="127"/>
      <c r="BI822" s="127"/>
    </row>
    <row r="823" spans="2:61" s="118" customFormat="1" ht="12.75">
      <c r="B823" s="122"/>
      <c r="E823" s="126"/>
      <c r="I823" s="136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  <c r="AF823" s="127"/>
      <c r="AG823" s="127"/>
      <c r="AH823" s="127"/>
      <c r="AI823" s="127"/>
      <c r="AJ823" s="127"/>
      <c r="AK823" s="127"/>
      <c r="AL823" s="127"/>
      <c r="AM823" s="127"/>
      <c r="AN823" s="127"/>
      <c r="AO823" s="127"/>
      <c r="AP823" s="127"/>
      <c r="AQ823" s="127"/>
      <c r="AR823" s="127"/>
      <c r="AS823" s="127"/>
      <c r="AT823" s="127"/>
      <c r="AU823" s="127"/>
      <c r="AV823" s="127"/>
      <c r="AW823" s="127"/>
      <c r="AX823" s="127"/>
      <c r="AY823" s="127"/>
      <c r="AZ823" s="127"/>
      <c r="BA823" s="127"/>
      <c r="BB823" s="127"/>
      <c r="BC823" s="127"/>
      <c r="BD823" s="127"/>
      <c r="BE823" s="127"/>
      <c r="BF823" s="127"/>
      <c r="BG823" s="127"/>
      <c r="BH823" s="127"/>
      <c r="BI823" s="127"/>
    </row>
    <row r="824" spans="2:61" s="118" customFormat="1" ht="12.75">
      <c r="B824" s="122"/>
      <c r="E824" s="126"/>
      <c r="I824" s="136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  <c r="AF824" s="127"/>
      <c r="AG824" s="127"/>
      <c r="AH824" s="127"/>
      <c r="AI824" s="127"/>
      <c r="AJ824" s="127"/>
      <c r="AK824" s="127"/>
      <c r="AL824" s="127"/>
      <c r="AM824" s="127"/>
      <c r="AN824" s="127"/>
      <c r="AO824" s="127"/>
      <c r="AP824" s="127"/>
      <c r="AQ824" s="127"/>
      <c r="AR824" s="127"/>
      <c r="AS824" s="127"/>
      <c r="AT824" s="127"/>
      <c r="AU824" s="127"/>
      <c r="AV824" s="127"/>
      <c r="AW824" s="127"/>
      <c r="AX824" s="127"/>
      <c r="AY824" s="127"/>
      <c r="AZ824" s="127"/>
      <c r="BA824" s="127"/>
      <c r="BB824" s="127"/>
      <c r="BC824" s="127"/>
      <c r="BD824" s="127"/>
      <c r="BE824" s="127"/>
      <c r="BF824" s="127"/>
      <c r="BG824" s="127"/>
      <c r="BH824" s="127"/>
      <c r="BI824" s="127"/>
    </row>
    <row r="825" spans="2:61" s="118" customFormat="1" ht="12.75">
      <c r="B825" s="122"/>
      <c r="E825" s="126"/>
      <c r="I825" s="136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  <c r="AF825" s="127"/>
      <c r="AG825" s="127"/>
      <c r="AH825" s="127"/>
      <c r="AI825" s="127"/>
      <c r="AJ825" s="127"/>
      <c r="AK825" s="127"/>
      <c r="AL825" s="127"/>
      <c r="AM825" s="127"/>
      <c r="AN825" s="127"/>
      <c r="AO825" s="127"/>
      <c r="AP825" s="127"/>
      <c r="AQ825" s="127"/>
      <c r="AR825" s="127"/>
      <c r="AS825" s="127"/>
      <c r="AT825" s="127"/>
      <c r="AU825" s="127"/>
      <c r="AV825" s="127"/>
      <c r="AW825" s="127"/>
      <c r="AX825" s="127"/>
      <c r="AY825" s="127"/>
      <c r="AZ825" s="127"/>
      <c r="BA825" s="127"/>
      <c r="BB825" s="127"/>
      <c r="BC825" s="127"/>
      <c r="BD825" s="127"/>
      <c r="BE825" s="127"/>
      <c r="BF825" s="127"/>
      <c r="BG825" s="127"/>
      <c r="BH825" s="127"/>
      <c r="BI825" s="127"/>
    </row>
    <row r="826" spans="2:61" s="118" customFormat="1" ht="12.75">
      <c r="B826" s="122"/>
      <c r="E826" s="126"/>
      <c r="I826" s="136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  <c r="AF826" s="127"/>
      <c r="AG826" s="127"/>
      <c r="AH826" s="127"/>
      <c r="AI826" s="127"/>
      <c r="AJ826" s="127"/>
      <c r="AK826" s="127"/>
      <c r="AL826" s="127"/>
      <c r="AM826" s="127"/>
      <c r="AN826" s="127"/>
      <c r="AO826" s="127"/>
      <c r="AP826" s="127"/>
      <c r="AQ826" s="127"/>
      <c r="AR826" s="127"/>
      <c r="AS826" s="127"/>
      <c r="AT826" s="127"/>
      <c r="AU826" s="127"/>
      <c r="AV826" s="127"/>
      <c r="AW826" s="127"/>
      <c r="AX826" s="127"/>
      <c r="AY826" s="127"/>
      <c r="AZ826" s="127"/>
      <c r="BA826" s="127"/>
      <c r="BB826" s="127"/>
      <c r="BC826" s="127"/>
      <c r="BD826" s="127"/>
      <c r="BE826" s="127"/>
      <c r="BF826" s="127"/>
      <c r="BG826" s="127"/>
      <c r="BH826" s="127"/>
      <c r="BI826" s="127"/>
    </row>
    <row r="827" spans="2:61" s="118" customFormat="1" ht="12.75">
      <c r="B827" s="122"/>
      <c r="E827" s="126"/>
      <c r="I827" s="136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  <c r="AF827" s="127"/>
      <c r="AG827" s="127"/>
      <c r="AH827" s="127"/>
      <c r="AI827" s="127"/>
      <c r="AJ827" s="127"/>
      <c r="AK827" s="127"/>
      <c r="AL827" s="127"/>
      <c r="AM827" s="127"/>
      <c r="AN827" s="127"/>
      <c r="AO827" s="127"/>
      <c r="AP827" s="127"/>
      <c r="AQ827" s="127"/>
      <c r="AR827" s="127"/>
      <c r="AS827" s="127"/>
      <c r="AT827" s="127"/>
      <c r="AU827" s="127"/>
      <c r="AV827" s="127"/>
      <c r="AW827" s="127"/>
      <c r="AX827" s="127"/>
      <c r="AY827" s="127"/>
      <c r="AZ827" s="127"/>
      <c r="BA827" s="127"/>
      <c r="BB827" s="127"/>
      <c r="BC827" s="127"/>
      <c r="BD827" s="127"/>
      <c r="BE827" s="127"/>
      <c r="BF827" s="127"/>
      <c r="BG827" s="127"/>
      <c r="BH827" s="127"/>
      <c r="BI827" s="127"/>
    </row>
    <row r="828" spans="2:61" s="118" customFormat="1" ht="12.75">
      <c r="B828" s="122"/>
      <c r="E828" s="126"/>
      <c r="I828" s="136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  <c r="AF828" s="127"/>
      <c r="AG828" s="127"/>
      <c r="AH828" s="127"/>
      <c r="AI828" s="127"/>
      <c r="AJ828" s="127"/>
      <c r="AK828" s="127"/>
      <c r="AL828" s="127"/>
      <c r="AM828" s="127"/>
      <c r="AN828" s="127"/>
      <c r="AO828" s="127"/>
      <c r="AP828" s="127"/>
      <c r="AQ828" s="127"/>
      <c r="AR828" s="127"/>
      <c r="AS828" s="127"/>
      <c r="AT828" s="127"/>
      <c r="AU828" s="127"/>
      <c r="AV828" s="127"/>
      <c r="AW828" s="127"/>
      <c r="AX828" s="127"/>
      <c r="AY828" s="127"/>
      <c r="AZ828" s="127"/>
      <c r="BA828" s="127"/>
      <c r="BB828" s="127"/>
      <c r="BC828" s="127"/>
      <c r="BD828" s="127"/>
      <c r="BE828" s="127"/>
      <c r="BF828" s="127"/>
      <c r="BG828" s="127"/>
      <c r="BH828" s="127"/>
      <c r="BI828" s="127"/>
    </row>
    <row r="829" spans="2:61" s="118" customFormat="1" ht="12.75">
      <c r="B829" s="122"/>
      <c r="E829" s="126"/>
      <c r="I829" s="136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  <c r="AF829" s="127"/>
      <c r="AG829" s="127"/>
      <c r="AH829" s="127"/>
      <c r="AI829" s="127"/>
      <c r="AJ829" s="127"/>
      <c r="AK829" s="127"/>
      <c r="AL829" s="127"/>
      <c r="AM829" s="127"/>
      <c r="AN829" s="127"/>
      <c r="AO829" s="127"/>
      <c r="AP829" s="127"/>
      <c r="AQ829" s="127"/>
      <c r="AR829" s="127"/>
      <c r="AS829" s="127"/>
      <c r="AT829" s="127"/>
      <c r="AU829" s="127"/>
      <c r="AV829" s="127"/>
      <c r="AW829" s="127"/>
      <c r="AX829" s="127"/>
      <c r="AY829" s="127"/>
      <c r="AZ829" s="127"/>
      <c r="BA829" s="127"/>
      <c r="BB829" s="127"/>
      <c r="BC829" s="127"/>
      <c r="BD829" s="127"/>
      <c r="BE829" s="127"/>
      <c r="BF829" s="127"/>
      <c r="BG829" s="127"/>
      <c r="BH829" s="127"/>
      <c r="BI829" s="127"/>
    </row>
    <row r="830" spans="2:61" s="118" customFormat="1" ht="12.75">
      <c r="B830" s="122"/>
      <c r="E830" s="126"/>
      <c r="I830" s="136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  <c r="AF830" s="127"/>
      <c r="AG830" s="127"/>
      <c r="AH830" s="127"/>
      <c r="AI830" s="127"/>
      <c r="AJ830" s="127"/>
      <c r="AK830" s="127"/>
      <c r="AL830" s="127"/>
      <c r="AM830" s="127"/>
      <c r="AN830" s="127"/>
      <c r="AO830" s="127"/>
      <c r="AP830" s="127"/>
      <c r="AQ830" s="127"/>
      <c r="AR830" s="127"/>
      <c r="AS830" s="127"/>
      <c r="AT830" s="127"/>
      <c r="AU830" s="127"/>
      <c r="AV830" s="127"/>
      <c r="AW830" s="127"/>
      <c r="AX830" s="127"/>
      <c r="AY830" s="127"/>
      <c r="AZ830" s="127"/>
      <c r="BA830" s="127"/>
      <c r="BB830" s="127"/>
      <c r="BC830" s="127"/>
      <c r="BD830" s="127"/>
      <c r="BE830" s="127"/>
      <c r="BF830" s="127"/>
      <c r="BG830" s="127"/>
      <c r="BH830" s="127"/>
      <c r="BI830" s="127"/>
    </row>
    <row r="831" spans="2:61" s="118" customFormat="1" ht="12.75">
      <c r="B831" s="122"/>
      <c r="E831" s="126"/>
      <c r="I831" s="136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  <c r="AF831" s="127"/>
      <c r="AG831" s="127"/>
      <c r="AH831" s="127"/>
      <c r="AI831" s="127"/>
      <c r="AJ831" s="127"/>
      <c r="AK831" s="127"/>
      <c r="AL831" s="127"/>
      <c r="AM831" s="127"/>
      <c r="AN831" s="127"/>
      <c r="AO831" s="127"/>
      <c r="AP831" s="127"/>
      <c r="AQ831" s="127"/>
      <c r="AR831" s="127"/>
      <c r="AS831" s="127"/>
      <c r="AT831" s="127"/>
      <c r="AU831" s="127"/>
      <c r="AV831" s="127"/>
      <c r="AW831" s="127"/>
      <c r="AX831" s="127"/>
      <c r="AY831" s="127"/>
      <c r="AZ831" s="127"/>
      <c r="BA831" s="127"/>
      <c r="BB831" s="127"/>
      <c r="BC831" s="127"/>
      <c r="BD831" s="127"/>
      <c r="BE831" s="127"/>
      <c r="BF831" s="127"/>
      <c r="BG831" s="127"/>
      <c r="BH831" s="127"/>
      <c r="BI831" s="127"/>
    </row>
    <row r="832" spans="2:61" s="118" customFormat="1" ht="12.75">
      <c r="B832" s="122"/>
      <c r="E832" s="126"/>
      <c r="I832" s="136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  <c r="AF832" s="127"/>
      <c r="AG832" s="127"/>
      <c r="AH832" s="127"/>
      <c r="AI832" s="127"/>
      <c r="AJ832" s="127"/>
      <c r="AK832" s="127"/>
      <c r="AL832" s="127"/>
      <c r="AM832" s="127"/>
      <c r="AN832" s="127"/>
      <c r="AO832" s="127"/>
      <c r="AP832" s="127"/>
      <c r="AQ832" s="127"/>
      <c r="AR832" s="127"/>
      <c r="AS832" s="127"/>
      <c r="AT832" s="127"/>
      <c r="AU832" s="127"/>
      <c r="AV832" s="127"/>
      <c r="AW832" s="127"/>
      <c r="AX832" s="127"/>
      <c r="AY832" s="127"/>
      <c r="AZ832" s="127"/>
      <c r="BA832" s="127"/>
      <c r="BB832" s="127"/>
      <c r="BC832" s="127"/>
      <c r="BD832" s="127"/>
      <c r="BE832" s="127"/>
      <c r="BF832" s="127"/>
      <c r="BG832" s="127"/>
      <c r="BH832" s="127"/>
      <c r="BI832" s="127"/>
    </row>
    <row r="833" spans="2:61" s="118" customFormat="1" ht="12.75">
      <c r="B833" s="122"/>
      <c r="E833" s="126"/>
      <c r="I833" s="136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  <c r="AF833" s="127"/>
      <c r="AG833" s="127"/>
      <c r="AH833" s="127"/>
      <c r="AI833" s="127"/>
      <c r="AJ833" s="127"/>
      <c r="AK833" s="127"/>
      <c r="AL833" s="127"/>
      <c r="AM833" s="127"/>
      <c r="AN833" s="127"/>
      <c r="AO833" s="127"/>
      <c r="AP833" s="127"/>
      <c r="AQ833" s="127"/>
      <c r="AR833" s="127"/>
      <c r="AS833" s="127"/>
      <c r="AT833" s="127"/>
      <c r="AU833" s="127"/>
      <c r="AV833" s="127"/>
      <c r="AW833" s="127"/>
      <c r="AX833" s="127"/>
      <c r="AY833" s="127"/>
      <c r="AZ833" s="127"/>
      <c r="BA833" s="127"/>
      <c r="BB833" s="127"/>
      <c r="BC833" s="127"/>
      <c r="BD833" s="127"/>
      <c r="BE833" s="127"/>
      <c r="BF833" s="127"/>
      <c r="BG833" s="127"/>
      <c r="BH833" s="127"/>
      <c r="BI833" s="127"/>
    </row>
    <row r="834" spans="2:61" s="118" customFormat="1" ht="12.75">
      <c r="B834" s="122"/>
      <c r="E834" s="126"/>
      <c r="I834" s="136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  <c r="AF834" s="127"/>
      <c r="AG834" s="127"/>
      <c r="AH834" s="127"/>
      <c r="AI834" s="127"/>
      <c r="AJ834" s="127"/>
      <c r="AK834" s="127"/>
      <c r="AL834" s="127"/>
      <c r="AM834" s="127"/>
      <c r="AN834" s="127"/>
      <c r="AO834" s="127"/>
      <c r="AP834" s="127"/>
      <c r="AQ834" s="127"/>
      <c r="AR834" s="127"/>
      <c r="AS834" s="127"/>
      <c r="AT834" s="127"/>
      <c r="AU834" s="127"/>
      <c r="AV834" s="127"/>
      <c r="AW834" s="127"/>
      <c r="AX834" s="127"/>
      <c r="AY834" s="127"/>
      <c r="AZ834" s="127"/>
      <c r="BA834" s="127"/>
      <c r="BB834" s="127"/>
      <c r="BC834" s="127"/>
      <c r="BD834" s="127"/>
      <c r="BE834" s="127"/>
      <c r="BF834" s="127"/>
      <c r="BG834" s="127"/>
      <c r="BH834" s="127"/>
      <c r="BI834" s="127"/>
    </row>
    <row r="835" spans="2:61" s="118" customFormat="1" ht="12.75">
      <c r="B835" s="122"/>
      <c r="E835" s="126"/>
      <c r="I835" s="136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  <c r="AF835" s="127"/>
      <c r="AG835" s="127"/>
      <c r="AH835" s="127"/>
      <c r="AI835" s="127"/>
      <c r="AJ835" s="127"/>
      <c r="AK835" s="127"/>
      <c r="AL835" s="127"/>
      <c r="AM835" s="127"/>
      <c r="AN835" s="127"/>
      <c r="AO835" s="127"/>
      <c r="AP835" s="127"/>
      <c r="AQ835" s="127"/>
      <c r="AR835" s="127"/>
      <c r="AS835" s="127"/>
      <c r="AT835" s="127"/>
      <c r="AU835" s="127"/>
      <c r="AV835" s="127"/>
      <c r="AW835" s="127"/>
      <c r="AX835" s="127"/>
      <c r="AY835" s="127"/>
      <c r="AZ835" s="127"/>
      <c r="BA835" s="127"/>
      <c r="BB835" s="127"/>
      <c r="BC835" s="127"/>
      <c r="BD835" s="127"/>
      <c r="BE835" s="127"/>
      <c r="BF835" s="127"/>
      <c r="BG835" s="127"/>
      <c r="BH835" s="127"/>
      <c r="BI835" s="127"/>
    </row>
    <row r="836" spans="2:61" s="118" customFormat="1" ht="12.75">
      <c r="B836" s="122"/>
      <c r="E836" s="126"/>
      <c r="I836" s="136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  <c r="AF836" s="127"/>
      <c r="AG836" s="127"/>
      <c r="AH836" s="127"/>
      <c r="AI836" s="127"/>
      <c r="AJ836" s="127"/>
      <c r="AK836" s="127"/>
      <c r="AL836" s="127"/>
      <c r="AM836" s="127"/>
      <c r="AN836" s="127"/>
      <c r="AO836" s="127"/>
      <c r="AP836" s="127"/>
      <c r="AQ836" s="127"/>
      <c r="AR836" s="127"/>
      <c r="AS836" s="127"/>
      <c r="AT836" s="127"/>
      <c r="AU836" s="127"/>
      <c r="AV836" s="127"/>
      <c r="AW836" s="127"/>
      <c r="AX836" s="127"/>
      <c r="AY836" s="127"/>
      <c r="AZ836" s="127"/>
      <c r="BA836" s="127"/>
      <c r="BB836" s="127"/>
      <c r="BC836" s="127"/>
      <c r="BD836" s="127"/>
      <c r="BE836" s="127"/>
      <c r="BF836" s="127"/>
      <c r="BG836" s="127"/>
      <c r="BH836" s="127"/>
      <c r="BI836" s="127"/>
    </row>
    <row r="837" spans="2:61" s="118" customFormat="1" ht="12.75">
      <c r="B837" s="122"/>
      <c r="E837" s="126"/>
      <c r="I837" s="136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  <c r="AF837" s="127"/>
      <c r="AG837" s="127"/>
      <c r="AH837" s="127"/>
      <c r="AI837" s="127"/>
      <c r="AJ837" s="127"/>
      <c r="AK837" s="127"/>
      <c r="AL837" s="127"/>
      <c r="AM837" s="127"/>
      <c r="AN837" s="127"/>
      <c r="AO837" s="127"/>
      <c r="AP837" s="127"/>
      <c r="AQ837" s="127"/>
      <c r="AR837" s="127"/>
      <c r="AS837" s="127"/>
      <c r="AT837" s="127"/>
      <c r="AU837" s="127"/>
      <c r="AV837" s="127"/>
      <c r="AW837" s="127"/>
      <c r="AX837" s="127"/>
      <c r="AY837" s="127"/>
      <c r="AZ837" s="127"/>
      <c r="BA837" s="127"/>
      <c r="BB837" s="127"/>
      <c r="BC837" s="127"/>
      <c r="BD837" s="127"/>
      <c r="BE837" s="127"/>
      <c r="BF837" s="127"/>
      <c r="BG837" s="127"/>
      <c r="BH837" s="127"/>
      <c r="BI837" s="127"/>
    </row>
    <row r="838" spans="2:61" s="118" customFormat="1" ht="12.75">
      <c r="B838" s="122"/>
      <c r="E838" s="126"/>
      <c r="I838" s="136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  <c r="AF838" s="127"/>
      <c r="AG838" s="127"/>
      <c r="AH838" s="127"/>
      <c r="AI838" s="127"/>
      <c r="AJ838" s="127"/>
      <c r="AK838" s="127"/>
      <c r="AL838" s="127"/>
      <c r="AM838" s="127"/>
      <c r="AN838" s="127"/>
      <c r="AO838" s="127"/>
      <c r="AP838" s="127"/>
      <c r="AQ838" s="127"/>
      <c r="AR838" s="127"/>
      <c r="AS838" s="127"/>
      <c r="AT838" s="127"/>
      <c r="AU838" s="127"/>
      <c r="AV838" s="127"/>
      <c r="AW838" s="127"/>
      <c r="AX838" s="127"/>
      <c r="AY838" s="127"/>
      <c r="AZ838" s="127"/>
      <c r="BA838" s="127"/>
      <c r="BB838" s="127"/>
      <c r="BC838" s="127"/>
      <c r="BD838" s="127"/>
      <c r="BE838" s="127"/>
      <c r="BF838" s="127"/>
      <c r="BG838" s="127"/>
      <c r="BH838" s="127"/>
      <c r="BI838" s="127"/>
    </row>
    <row r="839" spans="2:61" s="118" customFormat="1" ht="12.75">
      <c r="B839" s="122"/>
      <c r="E839" s="126"/>
      <c r="I839" s="136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  <c r="AF839" s="127"/>
      <c r="AG839" s="127"/>
      <c r="AH839" s="127"/>
      <c r="AI839" s="127"/>
      <c r="AJ839" s="127"/>
      <c r="AK839" s="127"/>
      <c r="AL839" s="127"/>
      <c r="AM839" s="127"/>
      <c r="AN839" s="127"/>
      <c r="AO839" s="127"/>
      <c r="AP839" s="127"/>
      <c r="AQ839" s="127"/>
      <c r="AR839" s="127"/>
      <c r="AS839" s="127"/>
      <c r="AT839" s="127"/>
      <c r="AU839" s="127"/>
      <c r="AV839" s="127"/>
      <c r="AW839" s="127"/>
      <c r="AX839" s="127"/>
      <c r="AY839" s="127"/>
      <c r="AZ839" s="127"/>
      <c r="BA839" s="127"/>
      <c r="BB839" s="127"/>
      <c r="BC839" s="127"/>
      <c r="BD839" s="127"/>
      <c r="BE839" s="127"/>
      <c r="BF839" s="127"/>
      <c r="BG839" s="127"/>
      <c r="BH839" s="127"/>
      <c r="BI839" s="127"/>
    </row>
    <row r="840" spans="2:61" s="118" customFormat="1" ht="12.75">
      <c r="B840" s="122"/>
      <c r="E840" s="126"/>
      <c r="I840" s="136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  <c r="AF840" s="127"/>
      <c r="AG840" s="127"/>
      <c r="AH840" s="127"/>
      <c r="AI840" s="127"/>
      <c r="AJ840" s="127"/>
      <c r="AK840" s="127"/>
      <c r="AL840" s="127"/>
      <c r="AM840" s="127"/>
      <c r="AN840" s="127"/>
      <c r="AO840" s="127"/>
      <c r="AP840" s="127"/>
      <c r="AQ840" s="127"/>
      <c r="AR840" s="127"/>
      <c r="AS840" s="127"/>
      <c r="AT840" s="127"/>
      <c r="AU840" s="127"/>
      <c r="AV840" s="127"/>
      <c r="AW840" s="127"/>
      <c r="AX840" s="127"/>
      <c r="AY840" s="127"/>
      <c r="AZ840" s="127"/>
      <c r="BA840" s="127"/>
      <c r="BB840" s="127"/>
      <c r="BC840" s="127"/>
      <c r="BD840" s="127"/>
      <c r="BE840" s="127"/>
      <c r="BF840" s="127"/>
      <c r="BG840" s="127"/>
      <c r="BH840" s="127"/>
      <c r="BI840" s="127"/>
    </row>
    <row r="841" spans="2:61" s="118" customFormat="1" ht="12.75">
      <c r="B841" s="122"/>
      <c r="E841" s="126"/>
      <c r="I841" s="136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  <c r="AF841" s="127"/>
      <c r="AG841" s="127"/>
      <c r="AH841" s="127"/>
      <c r="AI841" s="127"/>
      <c r="AJ841" s="127"/>
      <c r="AK841" s="127"/>
      <c r="AL841" s="127"/>
      <c r="AM841" s="127"/>
      <c r="AN841" s="127"/>
      <c r="AO841" s="127"/>
      <c r="AP841" s="127"/>
      <c r="AQ841" s="127"/>
      <c r="AR841" s="127"/>
      <c r="AS841" s="127"/>
      <c r="AT841" s="127"/>
      <c r="AU841" s="127"/>
      <c r="AV841" s="127"/>
      <c r="AW841" s="127"/>
      <c r="AX841" s="127"/>
      <c r="AY841" s="127"/>
      <c r="AZ841" s="127"/>
      <c r="BA841" s="127"/>
      <c r="BB841" s="127"/>
      <c r="BC841" s="127"/>
      <c r="BD841" s="127"/>
      <c r="BE841" s="127"/>
      <c r="BF841" s="127"/>
      <c r="BG841" s="127"/>
      <c r="BH841" s="127"/>
      <c r="BI841" s="127"/>
    </row>
    <row r="842" spans="2:61" s="118" customFormat="1" ht="12.75">
      <c r="B842" s="122"/>
      <c r="E842" s="126"/>
      <c r="I842" s="136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  <c r="AF842" s="127"/>
      <c r="AG842" s="127"/>
      <c r="AH842" s="127"/>
      <c r="AI842" s="127"/>
      <c r="AJ842" s="127"/>
      <c r="AK842" s="127"/>
      <c r="AL842" s="127"/>
      <c r="AM842" s="127"/>
      <c r="AN842" s="127"/>
      <c r="AO842" s="127"/>
      <c r="AP842" s="127"/>
      <c r="AQ842" s="127"/>
      <c r="AR842" s="127"/>
      <c r="AS842" s="127"/>
      <c r="AT842" s="127"/>
      <c r="AU842" s="127"/>
      <c r="AV842" s="127"/>
      <c r="AW842" s="127"/>
      <c r="AX842" s="127"/>
      <c r="AY842" s="127"/>
      <c r="AZ842" s="127"/>
      <c r="BA842" s="127"/>
      <c r="BB842" s="127"/>
      <c r="BC842" s="127"/>
      <c r="BD842" s="127"/>
      <c r="BE842" s="127"/>
      <c r="BF842" s="127"/>
      <c r="BG842" s="127"/>
      <c r="BH842" s="127"/>
      <c r="BI842" s="127"/>
    </row>
    <row r="843" spans="2:61" s="118" customFormat="1" ht="12.75">
      <c r="B843" s="122"/>
      <c r="E843" s="126"/>
      <c r="I843" s="136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  <c r="AF843" s="127"/>
      <c r="AG843" s="127"/>
      <c r="AH843" s="127"/>
      <c r="AI843" s="127"/>
      <c r="AJ843" s="127"/>
      <c r="AK843" s="127"/>
      <c r="AL843" s="127"/>
      <c r="AM843" s="127"/>
      <c r="AN843" s="127"/>
      <c r="AO843" s="127"/>
      <c r="AP843" s="127"/>
      <c r="AQ843" s="127"/>
      <c r="AR843" s="127"/>
      <c r="AS843" s="127"/>
      <c r="AT843" s="127"/>
      <c r="AU843" s="127"/>
      <c r="AV843" s="127"/>
      <c r="AW843" s="127"/>
      <c r="AX843" s="127"/>
      <c r="AY843" s="127"/>
      <c r="AZ843" s="127"/>
      <c r="BA843" s="127"/>
      <c r="BB843" s="127"/>
      <c r="BC843" s="127"/>
      <c r="BD843" s="127"/>
      <c r="BE843" s="127"/>
      <c r="BF843" s="127"/>
      <c r="BG843" s="127"/>
      <c r="BH843" s="127"/>
      <c r="BI843" s="127"/>
    </row>
    <row r="844" spans="2:61" s="118" customFormat="1" ht="12.75">
      <c r="B844" s="122"/>
      <c r="E844" s="126"/>
      <c r="I844" s="136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  <c r="AF844" s="127"/>
      <c r="AG844" s="127"/>
      <c r="AH844" s="127"/>
      <c r="AI844" s="127"/>
      <c r="AJ844" s="127"/>
      <c r="AK844" s="127"/>
      <c r="AL844" s="127"/>
      <c r="AM844" s="127"/>
      <c r="AN844" s="127"/>
      <c r="AO844" s="127"/>
      <c r="AP844" s="127"/>
      <c r="AQ844" s="127"/>
      <c r="AR844" s="127"/>
      <c r="AS844" s="127"/>
      <c r="AT844" s="127"/>
      <c r="AU844" s="127"/>
      <c r="AV844" s="127"/>
      <c r="AW844" s="127"/>
      <c r="AX844" s="127"/>
      <c r="AY844" s="127"/>
      <c r="AZ844" s="127"/>
      <c r="BA844" s="127"/>
      <c r="BB844" s="127"/>
      <c r="BC844" s="127"/>
      <c r="BD844" s="127"/>
      <c r="BE844" s="127"/>
      <c r="BF844" s="127"/>
      <c r="BG844" s="127"/>
      <c r="BH844" s="127"/>
      <c r="BI844" s="127"/>
    </row>
    <row r="845" spans="2:61" s="118" customFormat="1" ht="12.75">
      <c r="B845" s="122"/>
      <c r="E845" s="126"/>
      <c r="I845" s="136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  <c r="AF845" s="127"/>
      <c r="AG845" s="127"/>
      <c r="AH845" s="127"/>
      <c r="AI845" s="127"/>
      <c r="AJ845" s="127"/>
      <c r="AK845" s="127"/>
      <c r="AL845" s="127"/>
      <c r="AM845" s="127"/>
      <c r="AN845" s="127"/>
      <c r="AO845" s="127"/>
      <c r="AP845" s="127"/>
      <c r="AQ845" s="127"/>
      <c r="AR845" s="127"/>
      <c r="AS845" s="127"/>
      <c r="AT845" s="127"/>
      <c r="AU845" s="127"/>
      <c r="AV845" s="127"/>
      <c r="AW845" s="127"/>
      <c r="AX845" s="127"/>
      <c r="AY845" s="127"/>
      <c r="AZ845" s="127"/>
      <c r="BA845" s="127"/>
      <c r="BB845" s="127"/>
      <c r="BC845" s="127"/>
      <c r="BD845" s="127"/>
      <c r="BE845" s="127"/>
      <c r="BF845" s="127"/>
      <c r="BG845" s="127"/>
      <c r="BH845" s="127"/>
      <c r="BI845" s="127"/>
    </row>
    <row r="846" spans="2:61" s="118" customFormat="1" ht="12.75">
      <c r="B846" s="122"/>
      <c r="E846" s="126"/>
      <c r="I846" s="136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  <c r="AF846" s="127"/>
      <c r="AG846" s="127"/>
      <c r="AH846" s="127"/>
      <c r="AI846" s="127"/>
      <c r="AJ846" s="127"/>
      <c r="AK846" s="127"/>
      <c r="AL846" s="127"/>
      <c r="AM846" s="127"/>
      <c r="AN846" s="127"/>
      <c r="AO846" s="127"/>
      <c r="AP846" s="127"/>
      <c r="AQ846" s="127"/>
      <c r="AR846" s="127"/>
      <c r="AS846" s="127"/>
      <c r="AT846" s="127"/>
      <c r="AU846" s="127"/>
      <c r="AV846" s="127"/>
      <c r="AW846" s="127"/>
      <c r="AX846" s="127"/>
      <c r="AY846" s="127"/>
      <c r="AZ846" s="127"/>
      <c r="BA846" s="127"/>
      <c r="BB846" s="127"/>
      <c r="BC846" s="127"/>
      <c r="BD846" s="127"/>
      <c r="BE846" s="127"/>
      <c r="BF846" s="127"/>
      <c r="BG846" s="127"/>
      <c r="BH846" s="127"/>
      <c r="BI846" s="127"/>
    </row>
    <row r="847" spans="2:61" s="118" customFormat="1" ht="12.75">
      <c r="B847" s="122"/>
      <c r="E847" s="126"/>
      <c r="I847" s="136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  <c r="AF847" s="127"/>
      <c r="AG847" s="127"/>
      <c r="AH847" s="127"/>
      <c r="AI847" s="127"/>
      <c r="AJ847" s="127"/>
      <c r="AK847" s="127"/>
      <c r="AL847" s="127"/>
      <c r="AM847" s="127"/>
      <c r="AN847" s="127"/>
      <c r="AO847" s="127"/>
      <c r="AP847" s="127"/>
      <c r="AQ847" s="127"/>
      <c r="AR847" s="127"/>
      <c r="AS847" s="127"/>
      <c r="AT847" s="127"/>
      <c r="AU847" s="127"/>
      <c r="AV847" s="127"/>
      <c r="AW847" s="127"/>
      <c r="AX847" s="127"/>
      <c r="AY847" s="127"/>
      <c r="AZ847" s="127"/>
      <c r="BA847" s="127"/>
      <c r="BB847" s="127"/>
      <c r="BC847" s="127"/>
      <c r="BD847" s="127"/>
      <c r="BE847" s="127"/>
      <c r="BF847" s="127"/>
      <c r="BG847" s="127"/>
      <c r="BH847" s="127"/>
      <c r="BI847" s="127"/>
    </row>
    <row r="848" spans="2:61" s="118" customFormat="1" ht="12.75">
      <c r="B848" s="122"/>
      <c r="E848" s="126"/>
      <c r="I848" s="136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  <c r="AF848" s="127"/>
      <c r="AG848" s="127"/>
      <c r="AH848" s="127"/>
      <c r="AI848" s="127"/>
      <c r="AJ848" s="127"/>
      <c r="AK848" s="127"/>
      <c r="AL848" s="127"/>
      <c r="AM848" s="127"/>
      <c r="AN848" s="127"/>
      <c r="AO848" s="127"/>
      <c r="AP848" s="127"/>
      <c r="AQ848" s="127"/>
      <c r="AR848" s="127"/>
      <c r="AS848" s="127"/>
      <c r="AT848" s="127"/>
      <c r="AU848" s="127"/>
      <c r="AV848" s="127"/>
      <c r="AW848" s="127"/>
      <c r="AX848" s="127"/>
      <c r="AY848" s="127"/>
      <c r="AZ848" s="127"/>
      <c r="BA848" s="127"/>
      <c r="BB848" s="127"/>
      <c r="BC848" s="127"/>
      <c r="BD848" s="127"/>
      <c r="BE848" s="127"/>
      <c r="BF848" s="127"/>
      <c r="BG848" s="127"/>
      <c r="BH848" s="127"/>
      <c r="BI848" s="127"/>
    </row>
    <row r="849" spans="2:61" s="118" customFormat="1" ht="12.75">
      <c r="B849" s="122"/>
      <c r="E849" s="126"/>
      <c r="I849" s="136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  <c r="AF849" s="127"/>
      <c r="AG849" s="127"/>
      <c r="AH849" s="127"/>
      <c r="AI849" s="127"/>
      <c r="AJ849" s="127"/>
      <c r="AK849" s="127"/>
      <c r="AL849" s="127"/>
      <c r="AM849" s="127"/>
      <c r="AN849" s="127"/>
      <c r="AO849" s="127"/>
      <c r="AP849" s="127"/>
      <c r="AQ849" s="127"/>
      <c r="AR849" s="127"/>
      <c r="AS849" s="127"/>
      <c r="AT849" s="127"/>
      <c r="AU849" s="127"/>
      <c r="AV849" s="127"/>
      <c r="AW849" s="127"/>
      <c r="AX849" s="127"/>
      <c r="AY849" s="127"/>
      <c r="AZ849" s="127"/>
      <c r="BA849" s="127"/>
      <c r="BB849" s="127"/>
      <c r="BC849" s="127"/>
      <c r="BD849" s="127"/>
      <c r="BE849" s="127"/>
      <c r="BF849" s="127"/>
      <c r="BG849" s="127"/>
      <c r="BH849" s="127"/>
      <c r="BI849" s="127"/>
    </row>
    <row r="850" spans="2:61" s="118" customFormat="1" ht="12.75">
      <c r="B850" s="122"/>
      <c r="E850" s="126"/>
      <c r="I850" s="136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  <c r="AF850" s="127"/>
      <c r="AG850" s="127"/>
      <c r="AH850" s="127"/>
      <c r="AI850" s="127"/>
      <c r="AJ850" s="127"/>
      <c r="AK850" s="127"/>
      <c r="AL850" s="127"/>
      <c r="AM850" s="127"/>
      <c r="AN850" s="127"/>
      <c r="AO850" s="127"/>
      <c r="AP850" s="127"/>
      <c r="AQ850" s="127"/>
      <c r="AR850" s="127"/>
      <c r="AS850" s="127"/>
      <c r="AT850" s="127"/>
      <c r="AU850" s="127"/>
      <c r="AV850" s="127"/>
      <c r="AW850" s="127"/>
      <c r="AX850" s="127"/>
      <c r="AY850" s="127"/>
      <c r="AZ850" s="127"/>
      <c r="BA850" s="127"/>
      <c r="BB850" s="127"/>
      <c r="BC850" s="127"/>
      <c r="BD850" s="127"/>
      <c r="BE850" s="127"/>
      <c r="BF850" s="127"/>
      <c r="BG850" s="127"/>
      <c r="BH850" s="127"/>
      <c r="BI850" s="127"/>
    </row>
    <row r="851" spans="2:61" s="118" customFormat="1" ht="12.75">
      <c r="B851" s="122"/>
      <c r="E851" s="126"/>
      <c r="I851" s="136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  <c r="AF851" s="127"/>
      <c r="AG851" s="127"/>
      <c r="AH851" s="127"/>
      <c r="AI851" s="127"/>
      <c r="AJ851" s="127"/>
      <c r="AK851" s="127"/>
      <c r="AL851" s="127"/>
      <c r="AM851" s="127"/>
      <c r="AN851" s="127"/>
      <c r="AO851" s="127"/>
      <c r="AP851" s="127"/>
      <c r="AQ851" s="127"/>
      <c r="AR851" s="127"/>
      <c r="AS851" s="127"/>
      <c r="AT851" s="127"/>
      <c r="AU851" s="127"/>
      <c r="AV851" s="127"/>
      <c r="AW851" s="127"/>
      <c r="AX851" s="127"/>
      <c r="AY851" s="127"/>
      <c r="AZ851" s="127"/>
      <c r="BA851" s="127"/>
      <c r="BB851" s="127"/>
      <c r="BC851" s="127"/>
      <c r="BD851" s="127"/>
      <c r="BE851" s="127"/>
      <c r="BF851" s="127"/>
      <c r="BG851" s="127"/>
      <c r="BH851" s="127"/>
      <c r="BI851" s="127"/>
    </row>
    <row r="852" spans="2:61" s="118" customFormat="1" ht="12.75">
      <c r="B852" s="122"/>
      <c r="E852" s="126"/>
      <c r="I852" s="136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  <c r="AF852" s="127"/>
      <c r="AG852" s="127"/>
      <c r="AH852" s="127"/>
      <c r="AI852" s="127"/>
      <c r="AJ852" s="127"/>
      <c r="AK852" s="127"/>
      <c r="AL852" s="127"/>
      <c r="AM852" s="127"/>
      <c r="AN852" s="127"/>
      <c r="AO852" s="127"/>
      <c r="AP852" s="127"/>
      <c r="AQ852" s="127"/>
      <c r="AR852" s="127"/>
      <c r="AS852" s="127"/>
      <c r="AT852" s="127"/>
      <c r="AU852" s="127"/>
      <c r="AV852" s="127"/>
      <c r="AW852" s="127"/>
      <c r="AX852" s="127"/>
      <c r="AY852" s="127"/>
      <c r="AZ852" s="127"/>
      <c r="BA852" s="127"/>
      <c r="BB852" s="127"/>
      <c r="BC852" s="127"/>
      <c r="BD852" s="127"/>
      <c r="BE852" s="127"/>
      <c r="BF852" s="127"/>
      <c r="BG852" s="127"/>
      <c r="BH852" s="127"/>
      <c r="BI852" s="127"/>
    </row>
    <row r="853" spans="2:61" s="118" customFormat="1" ht="12.75">
      <c r="B853" s="122"/>
      <c r="E853" s="126"/>
      <c r="I853" s="136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  <c r="AF853" s="127"/>
      <c r="AG853" s="127"/>
      <c r="AH853" s="127"/>
      <c r="AI853" s="127"/>
      <c r="AJ853" s="127"/>
      <c r="AK853" s="127"/>
      <c r="AL853" s="127"/>
      <c r="AM853" s="127"/>
      <c r="AN853" s="127"/>
      <c r="AO853" s="127"/>
      <c r="AP853" s="127"/>
      <c r="AQ853" s="127"/>
      <c r="AR853" s="127"/>
      <c r="AS853" s="127"/>
      <c r="AT853" s="127"/>
      <c r="AU853" s="127"/>
      <c r="AV853" s="127"/>
      <c r="AW853" s="127"/>
      <c r="AX853" s="127"/>
      <c r="AY853" s="127"/>
      <c r="AZ853" s="127"/>
      <c r="BA853" s="127"/>
      <c r="BB853" s="127"/>
      <c r="BC853" s="127"/>
      <c r="BD853" s="127"/>
      <c r="BE853" s="127"/>
      <c r="BF853" s="127"/>
      <c r="BG853" s="127"/>
      <c r="BH853" s="127"/>
      <c r="BI853" s="127"/>
    </row>
    <row r="854" spans="2:61" s="118" customFormat="1" ht="12.75">
      <c r="B854" s="122"/>
      <c r="E854" s="126"/>
      <c r="I854" s="136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  <c r="AF854" s="127"/>
      <c r="AG854" s="127"/>
      <c r="AH854" s="127"/>
      <c r="AI854" s="127"/>
      <c r="AJ854" s="127"/>
      <c r="AK854" s="127"/>
      <c r="AL854" s="127"/>
      <c r="AM854" s="127"/>
      <c r="AN854" s="127"/>
      <c r="AO854" s="127"/>
      <c r="AP854" s="127"/>
      <c r="AQ854" s="127"/>
      <c r="AR854" s="127"/>
      <c r="AS854" s="127"/>
      <c r="AT854" s="127"/>
      <c r="AU854" s="127"/>
      <c r="AV854" s="127"/>
      <c r="AW854" s="127"/>
      <c r="AX854" s="127"/>
      <c r="AY854" s="127"/>
      <c r="AZ854" s="127"/>
      <c r="BA854" s="127"/>
      <c r="BB854" s="127"/>
      <c r="BC854" s="127"/>
      <c r="BD854" s="127"/>
      <c r="BE854" s="127"/>
      <c r="BF854" s="127"/>
      <c r="BG854" s="127"/>
      <c r="BH854" s="127"/>
      <c r="BI854" s="127"/>
    </row>
    <row r="855" spans="2:61" s="118" customFormat="1" ht="12.75">
      <c r="B855" s="122"/>
      <c r="E855" s="126"/>
      <c r="I855" s="136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  <c r="AF855" s="127"/>
      <c r="AG855" s="127"/>
      <c r="AH855" s="127"/>
      <c r="AI855" s="127"/>
      <c r="AJ855" s="127"/>
      <c r="AK855" s="127"/>
      <c r="AL855" s="127"/>
      <c r="AM855" s="127"/>
      <c r="AN855" s="127"/>
      <c r="AO855" s="127"/>
      <c r="AP855" s="127"/>
      <c r="AQ855" s="127"/>
      <c r="AR855" s="127"/>
      <c r="AS855" s="127"/>
      <c r="AT855" s="127"/>
      <c r="AU855" s="127"/>
      <c r="AV855" s="127"/>
      <c r="AW855" s="127"/>
      <c r="AX855" s="127"/>
      <c r="AY855" s="127"/>
      <c r="AZ855" s="127"/>
      <c r="BA855" s="127"/>
      <c r="BB855" s="127"/>
      <c r="BC855" s="127"/>
      <c r="BD855" s="127"/>
      <c r="BE855" s="127"/>
      <c r="BF855" s="127"/>
      <c r="BG855" s="127"/>
      <c r="BH855" s="127"/>
      <c r="BI855" s="127"/>
    </row>
    <row r="856" spans="2:61" s="118" customFormat="1" ht="12.75">
      <c r="B856" s="122"/>
      <c r="E856" s="126"/>
      <c r="I856" s="136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  <c r="AF856" s="127"/>
      <c r="AG856" s="127"/>
      <c r="AH856" s="127"/>
      <c r="AI856" s="127"/>
      <c r="AJ856" s="127"/>
      <c r="AK856" s="127"/>
      <c r="AL856" s="127"/>
      <c r="AM856" s="127"/>
      <c r="AN856" s="127"/>
      <c r="AO856" s="127"/>
      <c r="AP856" s="127"/>
      <c r="AQ856" s="127"/>
      <c r="AR856" s="127"/>
      <c r="AS856" s="127"/>
      <c r="AT856" s="127"/>
      <c r="AU856" s="127"/>
      <c r="AV856" s="127"/>
      <c r="AW856" s="127"/>
      <c r="AX856" s="127"/>
      <c r="AY856" s="127"/>
      <c r="AZ856" s="127"/>
      <c r="BA856" s="127"/>
      <c r="BB856" s="127"/>
      <c r="BC856" s="127"/>
      <c r="BD856" s="127"/>
      <c r="BE856" s="127"/>
      <c r="BF856" s="127"/>
      <c r="BG856" s="127"/>
      <c r="BH856" s="127"/>
      <c r="BI856" s="127"/>
    </row>
    <row r="857" spans="2:61" s="118" customFormat="1" ht="12.75">
      <c r="B857" s="122"/>
      <c r="E857" s="126"/>
      <c r="I857" s="136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  <c r="AF857" s="127"/>
      <c r="AG857" s="127"/>
      <c r="AH857" s="127"/>
      <c r="AI857" s="127"/>
      <c r="AJ857" s="127"/>
      <c r="AK857" s="127"/>
      <c r="AL857" s="127"/>
      <c r="AM857" s="127"/>
      <c r="AN857" s="127"/>
      <c r="AO857" s="127"/>
      <c r="AP857" s="127"/>
      <c r="AQ857" s="127"/>
      <c r="AR857" s="127"/>
      <c r="AS857" s="127"/>
      <c r="AT857" s="127"/>
      <c r="AU857" s="127"/>
      <c r="AV857" s="127"/>
      <c r="AW857" s="127"/>
      <c r="AX857" s="127"/>
      <c r="AY857" s="127"/>
      <c r="AZ857" s="127"/>
      <c r="BA857" s="127"/>
      <c r="BB857" s="127"/>
      <c r="BC857" s="127"/>
      <c r="BD857" s="127"/>
      <c r="BE857" s="127"/>
      <c r="BF857" s="127"/>
      <c r="BG857" s="127"/>
      <c r="BH857" s="127"/>
      <c r="BI857" s="127"/>
    </row>
    <row r="858" spans="2:61" s="118" customFormat="1" ht="12.75">
      <c r="B858" s="122"/>
      <c r="E858" s="126"/>
      <c r="I858" s="136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  <c r="AF858" s="127"/>
      <c r="AG858" s="127"/>
      <c r="AH858" s="127"/>
      <c r="AI858" s="127"/>
      <c r="AJ858" s="127"/>
      <c r="AK858" s="127"/>
      <c r="AL858" s="127"/>
      <c r="AM858" s="127"/>
      <c r="AN858" s="127"/>
      <c r="AO858" s="127"/>
      <c r="AP858" s="127"/>
      <c r="AQ858" s="127"/>
      <c r="AR858" s="127"/>
      <c r="AS858" s="127"/>
      <c r="AT858" s="127"/>
      <c r="AU858" s="127"/>
      <c r="AV858" s="127"/>
      <c r="AW858" s="127"/>
      <c r="AX858" s="127"/>
      <c r="AY858" s="127"/>
      <c r="AZ858" s="127"/>
      <c r="BA858" s="127"/>
      <c r="BB858" s="127"/>
      <c r="BC858" s="127"/>
      <c r="BD858" s="127"/>
      <c r="BE858" s="127"/>
      <c r="BF858" s="127"/>
      <c r="BG858" s="127"/>
      <c r="BH858" s="127"/>
      <c r="BI858" s="127"/>
    </row>
    <row r="859" spans="2:61" s="118" customFormat="1" ht="12.75">
      <c r="B859" s="122"/>
      <c r="E859" s="126"/>
      <c r="I859" s="136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  <c r="AF859" s="127"/>
      <c r="AG859" s="127"/>
      <c r="AH859" s="127"/>
      <c r="AI859" s="127"/>
      <c r="AJ859" s="127"/>
      <c r="AK859" s="127"/>
      <c r="AL859" s="127"/>
      <c r="AM859" s="127"/>
      <c r="AN859" s="127"/>
      <c r="AO859" s="127"/>
      <c r="AP859" s="127"/>
      <c r="AQ859" s="127"/>
      <c r="AR859" s="127"/>
      <c r="AS859" s="127"/>
      <c r="AT859" s="127"/>
      <c r="AU859" s="127"/>
      <c r="AV859" s="127"/>
      <c r="AW859" s="127"/>
      <c r="AX859" s="127"/>
      <c r="AY859" s="127"/>
      <c r="AZ859" s="127"/>
      <c r="BA859" s="127"/>
      <c r="BB859" s="127"/>
      <c r="BC859" s="127"/>
      <c r="BD859" s="127"/>
      <c r="BE859" s="127"/>
      <c r="BF859" s="127"/>
      <c r="BG859" s="127"/>
      <c r="BH859" s="127"/>
      <c r="BI859" s="127"/>
    </row>
    <row r="860" spans="2:61" s="118" customFormat="1" ht="12.75">
      <c r="B860" s="122"/>
      <c r="E860" s="126"/>
      <c r="I860" s="136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  <c r="AF860" s="127"/>
      <c r="AG860" s="127"/>
      <c r="AH860" s="127"/>
      <c r="AI860" s="127"/>
      <c r="AJ860" s="127"/>
      <c r="AK860" s="127"/>
      <c r="AL860" s="127"/>
      <c r="AM860" s="127"/>
      <c r="AN860" s="127"/>
      <c r="AO860" s="127"/>
      <c r="AP860" s="127"/>
      <c r="AQ860" s="127"/>
      <c r="AR860" s="127"/>
      <c r="AS860" s="127"/>
      <c r="AT860" s="127"/>
      <c r="AU860" s="127"/>
      <c r="AV860" s="127"/>
      <c r="AW860" s="127"/>
      <c r="AX860" s="127"/>
      <c r="AY860" s="127"/>
      <c r="AZ860" s="127"/>
      <c r="BA860" s="127"/>
      <c r="BB860" s="127"/>
      <c r="BC860" s="127"/>
      <c r="BD860" s="127"/>
      <c r="BE860" s="127"/>
      <c r="BF860" s="127"/>
      <c r="BG860" s="127"/>
      <c r="BH860" s="127"/>
      <c r="BI860" s="127"/>
    </row>
    <row r="861" spans="2:61" s="118" customFormat="1" ht="12.75">
      <c r="B861" s="122"/>
      <c r="E861" s="126"/>
      <c r="I861" s="136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  <c r="AF861" s="127"/>
      <c r="AG861" s="127"/>
      <c r="AH861" s="127"/>
      <c r="AI861" s="127"/>
      <c r="AJ861" s="127"/>
      <c r="AK861" s="127"/>
      <c r="AL861" s="127"/>
      <c r="AM861" s="127"/>
      <c r="AN861" s="127"/>
      <c r="AO861" s="127"/>
      <c r="AP861" s="127"/>
      <c r="AQ861" s="127"/>
      <c r="AR861" s="127"/>
      <c r="AS861" s="127"/>
      <c r="AT861" s="127"/>
      <c r="AU861" s="127"/>
      <c r="AV861" s="127"/>
      <c r="AW861" s="127"/>
      <c r="AX861" s="127"/>
      <c r="AY861" s="127"/>
      <c r="AZ861" s="127"/>
      <c r="BA861" s="127"/>
      <c r="BB861" s="127"/>
      <c r="BC861" s="127"/>
      <c r="BD861" s="127"/>
      <c r="BE861" s="127"/>
      <c r="BF861" s="127"/>
      <c r="BG861" s="127"/>
      <c r="BH861" s="127"/>
      <c r="BI861" s="127"/>
    </row>
    <row r="862" spans="2:61" s="118" customFormat="1" ht="12.75">
      <c r="B862" s="122"/>
      <c r="E862" s="126"/>
      <c r="I862" s="136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  <c r="AF862" s="127"/>
      <c r="AG862" s="127"/>
      <c r="AH862" s="127"/>
      <c r="AI862" s="127"/>
      <c r="AJ862" s="127"/>
      <c r="AK862" s="127"/>
      <c r="AL862" s="127"/>
      <c r="AM862" s="127"/>
      <c r="AN862" s="127"/>
      <c r="AO862" s="127"/>
      <c r="AP862" s="127"/>
      <c r="AQ862" s="127"/>
      <c r="AR862" s="127"/>
      <c r="AS862" s="127"/>
      <c r="AT862" s="127"/>
      <c r="AU862" s="127"/>
      <c r="AV862" s="127"/>
      <c r="AW862" s="127"/>
      <c r="AX862" s="127"/>
      <c r="AY862" s="127"/>
      <c r="AZ862" s="127"/>
      <c r="BA862" s="127"/>
      <c r="BB862" s="127"/>
      <c r="BC862" s="127"/>
      <c r="BD862" s="127"/>
      <c r="BE862" s="127"/>
      <c r="BF862" s="127"/>
      <c r="BG862" s="127"/>
      <c r="BH862" s="127"/>
      <c r="BI862" s="127"/>
    </row>
    <row r="863" spans="2:61" s="118" customFormat="1" ht="12.75">
      <c r="B863" s="122"/>
      <c r="E863" s="126"/>
      <c r="I863" s="136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  <c r="AF863" s="127"/>
      <c r="AG863" s="127"/>
      <c r="AH863" s="127"/>
      <c r="AI863" s="127"/>
      <c r="AJ863" s="127"/>
      <c r="AK863" s="127"/>
      <c r="AL863" s="127"/>
      <c r="AM863" s="127"/>
      <c r="AN863" s="127"/>
      <c r="AO863" s="127"/>
      <c r="AP863" s="127"/>
      <c r="AQ863" s="127"/>
      <c r="AR863" s="127"/>
      <c r="AS863" s="127"/>
      <c r="AT863" s="127"/>
      <c r="AU863" s="127"/>
      <c r="AV863" s="127"/>
      <c r="AW863" s="127"/>
      <c r="AX863" s="127"/>
      <c r="AY863" s="127"/>
      <c r="AZ863" s="127"/>
      <c r="BA863" s="127"/>
      <c r="BB863" s="127"/>
      <c r="BC863" s="127"/>
      <c r="BD863" s="127"/>
      <c r="BE863" s="127"/>
      <c r="BF863" s="127"/>
      <c r="BG863" s="127"/>
      <c r="BH863" s="127"/>
      <c r="BI863" s="127"/>
    </row>
    <row r="864" spans="2:61" s="118" customFormat="1" ht="12.75">
      <c r="B864" s="122"/>
      <c r="E864" s="126"/>
      <c r="I864" s="136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  <c r="AF864" s="127"/>
      <c r="AG864" s="127"/>
      <c r="AH864" s="127"/>
      <c r="AI864" s="127"/>
      <c r="AJ864" s="127"/>
      <c r="AK864" s="127"/>
      <c r="AL864" s="127"/>
      <c r="AM864" s="127"/>
      <c r="AN864" s="127"/>
      <c r="AO864" s="127"/>
      <c r="AP864" s="127"/>
      <c r="AQ864" s="127"/>
      <c r="AR864" s="127"/>
      <c r="AS864" s="127"/>
      <c r="AT864" s="127"/>
      <c r="AU864" s="127"/>
      <c r="AV864" s="127"/>
      <c r="AW864" s="127"/>
      <c r="AX864" s="127"/>
      <c r="AY864" s="127"/>
      <c r="AZ864" s="127"/>
      <c r="BA864" s="127"/>
      <c r="BB864" s="127"/>
      <c r="BC864" s="127"/>
      <c r="BD864" s="127"/>
      <c r="BE864" s="127"/>
      <c r="BF864" s="127"/>
      <c r="BG864" s="127"/>
      <c r="BH864" s="127"/>
      <c r="BI864" s="127"/>
    </row>
    <row r="865" spans="2:61" s="118" customFormat="1" ht="12.75">
      <c r="B865" s="122"/>
      <c r="E865" s="126"/>
      <c r="I865" s="136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  <c r="AF865" s="127"/>
      <c r="AG865" s="127"/>
      <c r="AH865" s="127"/>
      <c r="AI865" s="127"/>
      <c r="AJ865" s="127"/>
      <c r="AK865" s="127"/>
      <c r="AL865" s="127"/>
      <c r="AM865" s="127"/>
      <c r="AN865" s="127"/>
      <c r="AO865" s="127"/>
      <c r="AP865" s="127"/>
      <c r="AQ865" s="127"/>
      <c r="AR865" s="127"/>
      <c r="AS865" s="127"/>
      <c r="AT865" s="127"/>
      <c r="AU865" s="127"/>
      <c r="AV865" s="127"/>
      <c r="AW865" s="127"/>
      <c r="AX865" s="127"/>
      <c r="AY865" s="127"/>
      <c r="AZ865" s="127"/>
      <c r="BA865" s="127"/>
      <c r="BB865" s="127"/>
      <c r="BC865" s="127"/>
      <c r="BD865" s="127"/>
      <c r="BE865" s="127"/>
      <c r="BF865" s="127"/>
      <c r="BG865" s="127"/>
      <c r="BH865" s="127"/>
      <c r="BI865" s="127"/>
    </row>
    <row r="866" spans="2:61" s="118" customFormat="1" ht="12.75">
      <c r="B866" s="122"/>
      <c r="E866" s="126"/>
      <c r="I866" s="136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  <c r="AF866" s="127"/>
      <c r="AG866" s="127"/>
      <c r="AH866" s="127"/>
      <c r="AI866" s="127"/>
      <c r="AJ866" s="127"/>
      <c r="AK866" s="127"/>
      <c r="AL866" s="127"/>
      <c r="AM866" s="127"/>
      <c r="AN866" s="127"/>
      <c r="AO866" s="127"/>
      <c r="AP866" s="127"/>
      <c r="AQ866" s="127"/>
      <c r="AR866" s="127"/>
      <c r="AS866" s="127"/>
      <c r="AT866" s="127"/>
      <c r="AU866" s="127"/>
      <c r="AV866" s="127"/>
      <c r="AW866" s="127"/>
      <c r="AX866" s="127"/>
      <c r="AY866" s="127"/>
      <c r="AZ866" s="127"/>
      <c r="BA866" s="127"/>
      <c r="BB866" s="127"/>
      <c r="BC866" s="127"/>
      <c r="BD866" s="127"/>
      <c r="BE866" s="127"/>
      <c r="BF866" s="127"/>
      <c r="BG866" s="127"/>
      <c r="BH866" s="127"/>
      <c r="BI866" s="127"/>
    </row>
    <row r="867" spans="2:61" s="118" customFormat="1" ht="12.75">
      <c r="B867" s="122"/>
      <c r="E867" s="126"/>
      <c r="I867" s="136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  <c r="AF867" s="127"/>
      <c r="AG867" s="127"/>
      <c r="AH867" s="127"/>
      <c r="AI867" s="127"/>
      <c r="AJ867" s="127"/>
      <c r="AK867" s="127"/>
      <c r="AL867" s="127"/>
      <c r="AM867" s="127"/>
      <c r="AN867" s="127"/>
      <c r="AO867" s="127"/>
      <c r="AP867" s="127"/>
      <c r="AQ867" s="127"/>
      <c r="AR867" s="127"/>
      <c r="AS867" s="127"/>
      <c r="AT867" s="127"/>
      <c r="AU867" s="127"/>
      <c r="AV867" s="127"/>
      <c r="AW867" s="127"/>
      <c r="AX867" s="127"/>
      <c r="AY867" s="127"/>
      <c r="AZ867" s="127"/>
      <c r="BA867" s="127"/>
      <c r="BB867" s="127"/>
      <c r="BC867" s="127"/>
      <c r="BD867" s="127"/>
      <c r="BE867" s="127"/>
      <c r="BF867" s="127"/>
      <c r="BG867" s="127"/>
      <c r="BH867" s="127"/>
      <c r="BI867" s="127"/>
    </row>
    <row r="868" spans="2:61" s="118" customFormat="1" ht="12.75">
      <c r="B868" s="122"/>
      <c r="E868" s="126"/>
      <c r="I868" s="136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  <c r="AF868" s="127"/>
      <c r="AG868" s="127"/>
      <c r="AH868" s="127"/>
      <c r="AI868" s="127"/>
      <c r="AJ868" s="127"/>
      <c r="AK868" s="127"/>
      <c r="AL868" s="127"/>
      <c r="AM868" s="127"/>
      <c r="AN868" s="127"/>
      <c r="AO868" s="127"/>
      <c r="AP868" s="127"/>
      <c r="AQ868" s="127"/>
      <c r="AR868" s="127"/>
      <c r="AS868" s="127"/>
      <c r="AT868" s="127"/>
      <c r="AU868" s="127"/>
      <c r="AV868" s="127"/>
      <c r="AW868" s="127"/>
      <c r="AX868" s="127"/>
      <c r="AY868" s="127"/>
      <c r="AZ868" s="127"/>
      <c r="BA868" s="127"/>
      <c r="BB868" s="127"/>
      <c r="BC868" s="127"/>
      <c r="BD868" s="127"/>
      <c r="BE868" s="127"/>
      <c r="BF868" s="127"/>
      <c r="BG868" s="127"/>
      <c r="BH868" s="127"/>
      <c r="BI868" s="127"/>
    </row>
    <row r="869" spans="2:61" s="118" customFormat="1" ht="12.75">
      <c r="B869" s="122"/>
      <c r="E869" s="126"/>
      <c r="I869" s="136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  <c r="AF869" s="127"/>
      <c r="AG869" s="127"/>
      <c r="AH869" s="127"/>
      <c r="AI869" s="127"/>
      <c r="AJ869" s="127"/>
      <c r="AK869" s="127"/>
      <c r="AL869" s="127"/>
      <c r="AM869" s="127"/>
      <c r="AN869" s="127"/>
      <c r="AO869" s="127"/>
      <c r="AP869" s="127"/>
      <c r="AQ869" s="127"/>
      <c r="AR869" s="127"/>
      <c r="AS869" s="127"/>
      <c r="AT869" s="127"/>
      <c r="AU869" s="127"/>
      <c r="AV869" s="127"/>
      <c r="AW869" s="127"/>
      <c r="AX869" s="127"/>
      <c r="AY869" s="127"/>
      <c r="AZ869" s="127"/>
      <c r="BA869" s="127"/>
      <c r="BB869" s="127"/>
      <c r="BC869" s="127"/>
      <c r="BD869" s="127"/>
      <c r="BE869" s="127"/>
      <c r="BF869" s="127"/>
      <c r="BG869" s="127"/>
      <c r="BH869" s="127"/>
      <c r="BI869" s="127"/>
    </row>
    <row r="870" spans="2:61" s="118" customFormat="1" ht="12.75">
      <c r="B870" s="122"/>
      <c r="E870" s="126"/>
      <c r="I870" s="136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  <c r="AF870" s="127"/>
      <c r="AG870" s="127"/>
      <c r="AH870" s="127"/>
      <c r="AI870" s="127"/>
      <c r="AJ870" s="127"/>
      <c r="AK870" s="127"/>
      <c r="AL870" s="127"/>
      <c r="AM870" s="127"/>
      <c r="AN870" s="127"/>
      <c r="AO870" s="127"/>
      <c r="AP870" s="127"/>
      <c r="AQ870" s="127"/>
      <c r="AR870" s="127"/>
      <c r="AS870" s="127"/>
      <c r="AT870" s="127"/>
      <c r="AU870" s="127"/>
      <c r="AV870" s="127"/>
      <c r="AW870" s="127"/>
      <c r="AX870" s="127"/>
      <c r="AY870" s="127"/>
      <c r="AZ870" s="127"/>
      <c r="BA870" s="127"/>
      <c r="BB870" s="127"/>
      <c r="BC870" s="127"/>
      <c r="BD870" s="127"/>
      <c r="BE870" s="127"/>
      <c r="BF870" s="127"/>
      <c r="BG870" s="127"/>
      <c r="BH870" s="127"/>
      <c r="BI870" s="127"/>
    </row>
    <row r="871" spans="2:61" s="118" customFormat="1" ht="12.75">
      <c r="B871" s="122"/>
      <c r="E871" s="126"/>
      <c r="I871" s="136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  <c r="AF871" s="127"/>
      <c r="AG871" s="127"/>
      <c r="AH871" s="127"/>
      <c r="AI871" s="127"/>
      <c r="AJ871" s="127"/>
      <c r="AK871" s="127"/>
      <c r="AL871" s="127"/>
      <c r="AM871" s="127"/>
      <c r="AN871" s="127"/>
      <c r="AO871" s="127"/>
      <c r="AP871" s="127"/>
      <c r="AQ871" s="127"/>
      <c r="AR871" s="127"/>
      <c r="AS871" s="127"/>
      <c r="AT871" s="127"/>
      <c r="AU871" s="127"/>
      <c r="AV871" s="127"/>
      <c r="AW871" s="127"/>
      <c r="AX871" s="127"/>
      <c r="AY871" s="127"/>
      <c r="AZ871" s="127"/>
      <c r="BA871" s="127"/>
      <c r="BB871" s="127"/>
      <c r="BC871" s="127"/>
      <c r="BD871" s="127"/>
      <c r="BE871" s="127"/>
      <c r="BF871" s="127"/>
      <c r="BG871" s="127"/>
      <c r="BH871" s="127"/>
      <c r="BI871" s="127"/>
    </row>
    <row r="872" spans="2:61" s="118" customFormat="1" ht="12.75">
      <c r="B872" s="122"/>
      <c r="E872" s="126"/>
      <c r="I872" s="136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  <c r="AF872" s="127"/>
      <c r="AG872" s="127"/>
      <c r="AH872" s="127"/>
      <c r="AI872" s="127"/>
      <c r="AJ872" s="127"/>
      <c r="AK872" s="127"/>
      <c r="AL872" s="127"/>
      <c r="AM872" s="127"/>
      <c r="AN872" s="127"/>
      <c r="AO872" s="127"/>
      <c r="AP872" s="127"/>
      <c r="AQ872" s="127"/>
      <c r="AR872" s="127"/>
      <c r="AS872" s="127"/>
      <c r="AT872" s="127"/>
      <c r="AU872" s="127"/>
      <c r="AV872" s="127"/>
      <c r="AW872" s="127"/>
      <c r="AX872" s="127"/>
      <c r="AY872" s="127"/>
      <c r="AZ872" s="127"/>
      <c r="BA872" s="127"/>
      <c r="BB872" s="127"/>
      <c r="BC872" s="127"/>
      <c r="BD872" s="127"/>
      <c r="BE872" s="127"/>
      <c r="BF872" s="127"/>
      <c r="BG872" s="127"/>
      <c r="BH872" s="127"/>
      <c r="BI872" s="127"/>
    </row>
    <row r="873" spans="2:61" s="118" customFormat="1" ht="12.75">
      <c r="B873" s="122"/>
      <c r="E873" s="126"/>
      <c r="I873" s="136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  <c r="AF873" s="127"/>
      <c r="AG873" s="127"/>
      <c r="AH873" s="127"/>
      <c r="AI873" s="127"/>
      <c r="AJ873" s="127"/>
      <c r="AK873" s="127"/>
      <c r="AL873" s="127"/>
      <c r="AM873" s="127"/>
      <c r="AN873" s="127"/>
      <c r="AO873" s="127"/>
      <c r="AP873" s="127"/>
      <c r="AQ873" s="127"/>
      <c r="AR873" s="127"/>
      <c r="AS873" s="127"/>
      <c r="AT873" s="127"/>
      <c r="AU873" s="127"/>
      <c r="AV873" s="127"/>
      <c r="AW873" s="127"/>
      <c r="AX873" s="127"/>
      <c r="AY873" s="127"/>
      <c r="AZ873" s="127"/>
      <c r="BA873" s="127"/>
      <c r="BB873" s="127"/>
      <c r="BC873" s="127"/>
      <c r="BD873" s="127"/>
      <c r="BE873" s="127"/>
      <c r="BF873" s="127"/>
      <c r="BG873" s="127"/>
      <c r="BH873" s="127"/>
      <c r="BI873" s="127"/>
    </row>
    <row r="874" spans="2:61" s="118" customFormat="1" ht="12.75">
      <c r="B874" s="122"/>
      <c r="E874" s="126"/>
      <c r="I874" s="136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  <c r="AF874" s="127"/>
      <c r="AG874" s="127"/>
      <c r="AH874" s="127"/>
      <c r="AI874" s="127"/>
      <c r="AJ874" s="127"/>
      <c r="AK874" s="127"/>
      <c r="AL874" s="127"/>
      <c r="AM874" s="127"/>
      <c r="AN874" s="127"/>
      <c r="AO874" s="127"/>
      <c r="AP874" s="127"/>
      <c r="AQ874" s="127"/>
      <c r="AR874" s="127"/>
      <c r="AS874" s="127"/>
      <c r="AT874" s="127"/>
      <c r="AU874" s="127"/>
      <c r="AV874" s="127"/>
      <c r="AW874" s="127"/>
      <c r="AX874" s="127"/>
      <c r="AY874" s="127"/>
      <c r="AZ874" s="127"/>
      <c r="BA874" s="127"/>
      <c r="BB874" s="127"/>
      <c r="BC874" s="127"/>
      <c r="BD874" s="127"/>
      <c r="BE874" s="127"/>
      <c r="BF874" s="127"/>
      <c r="BG874" s="127"/>
      <c r="BH874" s="127"/>
      <c r="BI874" s="127"/>
    </row>
    <row r="875" spans="2:61" s="118" customFormat="1" ht="12.75">
      <c r="B875" s="122"/>
      <c r="E875" s="126"/>
      <c r="I875" s="136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  <c r="AF875" s="127"/>
      <c r="AG875" s="127"/>
      <c r="AH875" s="127"/>
      <c r="AI875" s="127"/>
      <c r="AJ875" s="127"/>
      <c r="AK875" s="127"/>
      <c r="AL875" s="127"/>
      <c r="AM875" s="127"/>
      <c r="AN875" s="127"/>
      <c r="AO875" s="127"/>
      <c r="AP875" s="127"/>
      <c r="AQ875" s="127"/>
      <c r="AR875" s="127"/>
      <c r="AS875" s="127"/>
      <c r="AT875" s="127"/>
      <c r="AU875" s="127"/>
      <c r="AV875" s="127"/>
      <c r="AW875" s="127"/>
      <c r="AX875" s="127"/>
      <c r="AY875" s="127"/>
      <c r="AZ875" s="127"/>
      <c r="BA875" s="127"/>
      <c r="BB875" s="127"/>
      <c r="BC875" s="127"/>
      <c r="BD875" s="127"/>
      <c r="BE875" s="127"/>
      <c r="BF875" s="127"/>
      <c r="BG875" s="127"/>
      <c r="BH875" s="127"/>
      <c r="BI875" s="127"/>
    </row>
    <row r="876" spans="2:61" s="118" customFormat="1" ht="12.75">
      <c r="B876" s="122"/>
      <c r="E876" s="126"/>
      <c r="I876" s="136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  <c r="AF876" s="127"/>
      <c r="AG876" s="127"/>
      <c r="AH876" s="127"/>
      <c r="AI876" s="127"/>
      <c r="AJ876" s="127"/>
      <c r="AK876" s="127"/>
      <c r="AL876" s="127"/>
      <c r="AM876" s="127"/>
      <c r="AN876" s="127"/>
      <c r="AO876" s="127"/>
      <c r="AP876" s="127"/>
      <c r="AQ876" s="127"/>
      <c r="AR876" s="127"/>
      <c r="AS876" s="127"/>
      <c r="AT876" s="127"/>
      <c r="AU876" s="127"/>
      <c r="AV876" s="127"/>
      <c r="AW876" s="127"/>
      <c r="AX876" s="127"/>
      <c r="AY876" s="127"/>
      <c r="AZ876" s="127"/>
      <c r="BA876" s="127"/>
      <c r="BB876" s="127"/>
      <c r="BC876" s="127"/>
      <c r="BD876" s="127"/>
      <c r="BE876" s="127"/>
      <c r="BF876" s="127"/>
      <c r="BG876" s="127"/>
      <c r="BH876" s="127"/>
      <c r="BI876" s="127"/>
    </row>
    <row r="877" spans="2:61" s="118" customFormat="1" ht="12.75">
      <c r="B877" s="122"/>
      <c r="E877" s="126"/>
      <c r="I877" s="136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  <c r="AF877" s="127"/>
      <c r="AG877" s="127"/>
      <c r="AH877" s="127"/>
      <c r="AI877" s="127"/>
      <c r="AJ877" s="127"/>
      <c r="AK877" s="127"/>
      <c r="AL877" s="127"/>
      <c r="AM877" s="127"/>
      <c r="AN877" s="127"/>
      <c r="AO877" s="127"/>
      <c r="AP877" s="127"/>
      <c r="AQ877" s="127"/>
      <c r="AR877" s="127"/>
      <c r="AS877" s="127"/>
      <c r="AT877" s="127"/>
      <c r="AU877" s="127"/>
      <c r="AV877" s="127"/>
      <c r="AW877" s="127"/>
      <c r="AX877" s="127"/>
      <c r="AY877" s="127"/>
      <c r="AZ877" s="127"/>
      <c r="BA877" s="127"/>
      <c r="BB877" s="127"/>
      <c r="BC877" s="127"/>
      <c r="BD877" s="127"/>
      <c r="BE877" s="127"/>
      <c r="BF877" s="127"/>
      <c r="BG877" s="127"/>
      <c r="BH877" s="127"/>
      <c r="BI877" s="127"/>
    </row>
    <row r="878" spans="2:61" s="118" customFormat="1" ht="12.75">
      <c r="B878" s="122"/>
      <c r="E878" s="126"/>
      <c r="I878" s="136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  <c r="AF878" s="127"/>
      <c r="AG878" s="127"/>
      <c r="AH878" s="127"/>
      <c r="AI878" s="127"/>
      <c r="AJ878" s="127"/>
      <c r="AK878" s="127"/>
      <c r="AL878" s="127"/>
      <c r="AM878" s="127"/>
      <c r="AN878" s="127"/>
      <c r="AO878" s="127"/>
      <c r="AP878" s="127"/>
      <c r="AQ878" s="127"/>
      <c r="AR878" s="127"/>
      <c r="AS878" s="127"/>
      <c r="AT878" s="127"/>
      <c r="AU878" s="127"/>
      <c r="AV878" s="127"/>
      <c r="AW878" s="127"/>
      <c r="AX878" s="127"/>
      <c r="AY878" s="127"/>
      <c r="AZ878" s="127"/>
      <c r="BA878" s="127"/>
      <c r="BB878" s="127"/>
      <c r="BC878" s="127"/>
      <c r="BD878" s="127"/>
      <c r="BE878" s="127"/>
      <c r="BF878" s="127"/>
      <c r="BG878" s="127"/>
      <c r="BH878" s="127"/>
      <c r="BI878" s="127"/>
    </row>
    <row r="879" spans="2:61" s="118" customFormat="1" ht="12.75">
      <c r="B879" s="122"/>
      <c r="E879" s="126"/>
      <c r="I879" s="136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  <c r="AF879" s="127"/>
      <c r="AG879" s="127"/>
      <c r="AH879" s="127"/>
      <c r="AI879" s="127"/>
      <c r="AJ879" s="127"/>
      <c r="AK879" s="127"/>
      <c r="AL879" s="127"/>
      <c r="AM879" s="127"/>
      <c r="AN879" s="127"/>
      <c r="AO879" s="127"/>
      <c r="AP879" s="127"/>
      <c r="AQ879" s="127"/>
      <c r="AR879" s="127"/>
      <c r="AS879" s="127"/>
      <c r="AT879" s="127"/>
      <c r="AU879" s="127"/>
      <c r="AV879" s="127"/>
      <c r="AW879" s="127"/>
      <c r="AX879" s="127"/>
      <c r="AY879" s="127"/>
      <c r="AZ879" s="127"/>
      <c r="BA879" s="127"/>
      <c r="BB879" s="127"/>
      <c r="BC879" s="127"/>
      <c r="BD879" s="127"/>
      <c r="BE879" s="127"/>
      <c r="BF879" s="127"/>
      <c r="BG879" s="127"/>
      <c r="BH879" s="127"/>
      <c r="BI879" s="127"/>
    </row>
    <row r="880" spans="2:61" s="118" customFormat="1" ht="12.75">
      <c r="B880" s="122"/>
      <c r="E880" s="126"/>
      <c r="I880" s="136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  <c r="AF880" s="127"/>
      <c r="AG880" s="127"/>
      <c r="AH880" s="127"/>
      <c r="AI880" s="127"/>
      <c r="AJ880" s="127"/>
      <c r="AK880" s="127"/>
      <c r="AL880" s="127"/>
      <c r="AM880" s="127"/>
      <c r="AN880" s="127"/>
      <c r="AO880" s="127"/>
      <c r="AP880" s="127"/>
      <c r="AQ880" s="127"/>
      <c r="AR880" s="127"/>
      <c r="AS880" s="127"/>
      <c r="AT880" s="127"/>
      <c r="AU880" s="127"/>
      <c r="AV880" s="127"/>
      <c r="AW880" s="127"/>
      <c r="AX880" s="127"/>
      <c r="AY880" s="127"/>
      <c r="AZ880" s="127"/>
      <c r="BA880" s="127"/>
      <c r="BB880" s="127"/>
      <c r="BC880" s="127"/>
      <c r="BD880" s="127"/>
      <c r="BE880" s="127"/>
      <c r="BF880" s="127"/>
      <c r="BG880" s="127"/>
      <c r="BH880" s="127"/>
      <c r="BI880" s="127"/>
    </row>
    <row r="881" spans="2:61" s="118" customFormat="1" ht="12.75">
      <c r="B881" s="122"/>
      <c r="E881" s="126"/>
      <c r="I881" s="136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  <c r="AF881" s="127"/>
      <c r="AG881" s="127"/>
      <c r="AH881" s="127"/>
      <c r="AI881" s="127"/>
      <c r="AJ881" s="127"/>
      <c r="AK881" s="127"/>
      <c r="AL881" s="127"/>
      <c r="AM881" s="127"/>
      <c r="AN881" s="127"/>
      <c r="AO881" s="127"/>
      <c r="AP881" s="127"/>
      <c r="AQ881" s="127"/>
      <c r="AR881" s="127"/>
      <c r="AS881" s="127"/>
      <c r="AT881" s="127"/>
      <c r="AU881" s="127"/>
      <c r="AV881" s="127"/>
      <c r="AW881" s="127"/>
      <c r="AX881" s="127"/>
      <c r="AY881" s="127"/>
      <c r="AZ881" s="127"/>
      <c r="BA881" s="127"/>
      <c r="BB881" s="127"/>
      <c r="BC881" s="127"/>
      <c r="BD881" s="127"/>
      <c r="BE881" s="127"/>
      <c r="BF881" s="127"/>
      <c r="BG881" s="127"/>
      <c r="BH881" s="127"/>
      <c r="BI881" s="127"/>
    </row>
    <row r="882" spans="2:61" s="118" customFormat="1" ht="12.75">
      <c r="B882" s="122"/>
      <c r="E882" s="126"/>
      <c r="I882" s="136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  <c r="AF882" s="127"/>
      <c r="AG882" s="127"/>
      <c r="AH882" s="127"/>
      <c r="AI882" s="127"/>
      <c r="AJ882" s="127"/>
      <c r="AK882" s="127"/>
      <c r="AL882" s="127"/>
      <c r="AM882" s="127"/>
      <c r="AN882" s="127"/>
      <c r="AO882" s="127"/>
      <c r="AP882" s="127"/>
      <c r="AQ882" s="127"/>
      <c r="AR882" s="127"/>
      <c r="AS882" s="127"/>
      <c r="AT882" s="127"/>
      <c r="AU882" s="127"/>
      <c r="AV882" s="127"/>
      <c r="AW882" s="127"/>
      <c r="AX882" s="127"/>
      <c r="AY882" s="127"/>
      <c r="AZ882" s="127"/>
      <c r="BA882" s="127"/>
      <c r="BB882" s="127"/>
      <c r="BC882" s="127"/>
      <c r="BD882" s="127"/>
      <c r="BE882" s="127"/>
      <c r="BF882" s="127"/>
      <c r="BG882" s="127"/>
      <c r="BH882" s="127"/>
      <c r="BI882" s="127"/>
    </row>
    <row r="883" spans="2:61" s="118" customFormat="1" ht="12.75">
      <c r="B883" s="122"/>
      <c r="E883" s="126"/>
      <c r="I883" s="136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  <c r="AF883" s="127"/>
      <c r="AG883" s="127"/>
      <c r="AH883" s="127"/>
      <c r="AI883" s="127"/>
      <c r="AJ883" s="127"/>
      <c r="AK883" s="127"/>
      <c r="AL883" s="127"/>
      <c r="AM883" s="127"/>
      <c r="AN883" s="127"/>
      <c r="AO883" s="127"/>
      <c r="AP883" s="127"/>
      <c r="AQ883" s="127"/>
      <c r="AR883" s="127"/>
      <c r="AS883" s="127"/>
      <c r="AT883" s="127"/>
      <c r="AU883" s="127"/>
      <c r="AV883" s="127"/>
      <c r="AW883" s="127"/>
      <c r="AX883" s="127"/>
      <c r="AY883" s="127"/>
      <c r="AZ883" s="127"/>
      <c r="BA883" s="127"/>
      <c r="BB883" s="127"/>
      <c r="BC883" s="127"/>
      <c r="BD883" s="127"/>
      <c r="BE883" s="127"/>
      <c r="BF883" s="127"/>
      <c r="BG883" s="127"/>
      <c r="BH883" s="127"/>
      <c r="BI883" s="127"/>
    </row>
    <row r="884" spans="2:61" s="118" customFormat="1" ht="12.75">
      <c r="B884" s="122"/>
      <c r="E884" s="126"/>
      <c r="I884" s="136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  <c r="AF884" s="127"/>
      <c r="AG884" s="127"/>
      <c r="AH884" s="127"/>
      <c r="AI884" s="127"/>
      <c r="AJ884" s="127"/>
      <c r="AK884" s="127"/>
      <c r="AL884" s="127"/>
      <c r="AM884" s="127"/>
      <c r="AN884" s="127"/>
      <c r="AO884" s="127"/>
      <c r="AP884" s="127"/>
      <c r="AQ884" s="127"/>
      <c r="AR884" s="127"/>
      <c r="AS884" s="127"/>
      <c r="AT884" s="127"/>
      <c r="AU884" s="127"/>
      <c r="AV884" s="127"/>
      <c r="AW884" s="127"/>
      <c r="AX884" s="127"/>
      <c r="AY884" s="127"/>
      <c r="AZ884" s="127"/>
      <c r="BA884" s="127"/>
      <c r="BB884" s="127"/>
      <c r="BC884" s="127"/>
      <c r="BD884" s="127"/>
      <c r="BE884" s="127"/>
      <c r="BF884" s="127"/>
      <c r="BG884" s="127"/>
      <c r="BH884" s="127"/>
      <c r="BI884" s="127"/>
    </row>
    <row r="885" spans="2:61" s="118" customFormat="1" ht="12.75">
      <c r="B885" s="122"/>
      <c r="E885" s="126"/>
      <c r="I885" s="136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  <c r="AF885" s="127"/>
      <c r="AG885" s="127"/>
      <c r="AH885" s="127"/>
      <c r="AI885" s="127"/>
      <c r="AJ885" s="127"/>
      <c r="AK885" s="127"/>
      <c r="AL885" s="127"/>
      <c r="AM885" s="127"/>
      <c r="AN885" s="127"/>
      <c r="AO885" s="127"/>
      <c r="AP885" s="127"/>
      <c r="AQ885" s="127"/>
      <c r="AR885" s="127"/>
      <c r="AS885" s="127"/>
      <c r="AT885" s="127"/>
      <c r="AU885" s="127"/>
      <c r="AV885" s="127"/>
      <c r="AW885" s="127"/>
      <c r="AX885" s="127"/>
      <c r="AY885" s="127"/>
      <c r="AZ885" s="127"/>
      <c r="BA885" s="127"/>
      <c r="BB885" s="127"/>
      <c r="BC885" s="127"/>
      <c r="BD885" s="127"/>
      <c r="BE885" s="127"/>
      <c r="BF885" s="127"/>
      <c r="BG885" s="127"/>
      <c r="BH885" s="127"/>
      <c r="BI885" s="127"/>
    </row>
    <row r="886" spans="2:61" s="118" customFormat="1" ht="12.75">
      <c r="B886" s="122"/>
      <c r="E886" s="126"/>
      <c r="I886" s="136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  <c r="AF886" s="127"/>
      <c r="AG886" s="127"/>
      <c r="AH886" s="127"/>
      <c r="AI886" s="127"/>
      <c r="AJ886" s="127"/>
      <c r="AK886" s="127"/>
      <c r="AL886" s="127"/>
      <c r="AM886" s="127"/>
      <c r="AN886" s="127"/>
      <c r="AO886" s="127"/>
      <c r="AP886" s="127"/>
      <c r="AQ886" s="127"/>
      <c r="AR886" s="127"/>
      <c r="AS886" s="127"/>
      <c r="AT886" s="127"/>
      <c r="AU886" s="127"/>
      <c r="AV886" s="127"/>
      <c r="AW886" s="127"/>
      <c r="AX886" s="127"/>
      <c r="AY886" s="127"/>
      <c r="AZ886" s="127"/>
      <c r="BA886" s="127"/>
      <c r="BB886" s="127"/>
      <c r="BC886" s="127"/>
      <c r="BD886" s="127"/>
      <c r="BE886" s="127"/>
      <c r="BF886" s="127"/>
      <c r="BG886" s="127"/>
      <c r="BH886" s="127"/>
      <c r="BI886" s="127"/>
    </row>
    <row r="887" spans="2:61" s="118" customFormat="1" ht="12.75">
      <c r="B887" s="122"/>
      <c r="E887" s="126"/>
      <c r="I887" s="136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  <c r="AF887" s="127"/>
      <c r="AG887" s="127"/>
      <c r="AH887" s="127"/>
      <c r="AI887" s="127"/>
      <c r="AJ887" s="127"/>
      <c r="AK887" s="127"/>
      <c r="AL887" s="127"/>
      <c r="AM887" s="127"/>
      <c r="AN887" s="127"/>
      <c r="AO887" s="127"/>
      <c r="AP887" s="127"/>
      <c r="AQ887" s="127"/>
      <c r="AR887" s="127"/>
      <c r="AS887" s="127"/>
      <c r="AT887" s="127"/>
      <c r="AU887" s="127"/>
      <c r="AV887" s="127"/>
      <c r="AW887" s="127"/>
      <c r="AX887" s="127"/>
      <c r="AY887" s="127"/>
      <c r="AZ887" s="127"/>
      <c r="BA887" s="127"/>
      <c r="BB887" s="127"/>
      <c r="BC887" s="127"/>
      <c r="BD887" s="127"/>
      <c r="BE887" s="127"/>
      <c r="BF887" s="127"/>
      <c r="BG887" s="127"/>
      <c r="BH887" s="127"/>
      <c r="BI887" s="127"/>
    </row>
    <row r="888" spans="2:61" s="118" customFormat="1" ht="12.75">
      <c r="B888" s="122"/>
      <c r="E888" s="126"/>
      <c r="I888" s="136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  <c r="AF888" s="127"/>
      <c r="AG888" s="127"/>
      <c r="AH888" s="127"/>
      <c r="AI888" s="127"/>
      <c r="AJ888" s="127"/>
      <c r="AK888" s="127"/>
      <c r="AL888" s="127"/>
      <c r="AM888" s="127"/>
      <c r="AN888" s="127"/>
      <c r="AO888" s="127"/>
      <c r="AP888" s="127"/>
      <c r="AQ888" s="127"/>
      <c r="AR888" s="127"/>
      <c r="AS888" s="127"/>
      <c r="AT888" s="127"/>
      <c r="AU888" s="127"/>
      <c r="AV888" s="127"/>
      <c r="AW888" s="127"/>
      <c r="AX888" s="127"/>
      <c r="AY888" s="127"/>
      <c r="AZ888" s="127"/>
      <c r="BA888" s="127"/>
      <c r="BB888" s="127"/>
      <c r="BC888" s="127"/>
      <c r="BD888" s="127"/>
      <c r="BE888" s="127"/>
      <c r="BF888" s="127"/>
      <c r="BG888" s="127"/>
      <c r="BH888" s="127"/>
      <c r="BI888" s="127"/>
    </row>
    <row r="889" spans="2:61" s="118" customFormat="1" ht="12.75">
      <c r="B889" s="122"/>
      <c r="E889" s="126"/>
      <c r="I889" s="136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  <c r="AF889" s="127"/>
      <c r="AG889" s="127"/>
      <c r="AH889" s="127"/>
      <c r="AI889" s="127"/>
      <c r="AJ889" s="127"/>
      <c r="AK889" s="127"/>
      <c r="AL889" s="127"/>
      <c r="AM889" s="127"/>
      <c r="AN889" s="127"/>
      <c r="AO889" s="127"/>
      <c r="AP889" s="127"/>
      <c r="AQ889" s="127"/>
      <c r="AR889" s="127"/>
      <c r="AS889" s="127"/>
      <c r="AT889" s="127"/>
      <c r="AU889" s="127"/>
      <c r="AV889" s="127"/>
      <c r="AW889" s="127"/>
      <c r="AX889" s="127"/>
      <c r="AY889" s="127"/>
      <c r="AZ889" s="127"/>
      <c r="BA889" s="127"/>
      <c r="BB889" s="127"/>
      <c r="BC889" s="127"/>
      <c r="BD889" s="127"/>
      <c r="BE889" s="127"/>
      <c r="BF889" s="127"/>
      <c r="BG889" s="127"/>
      <c r="BH889" s="127"/>
      <c r="BI889" s="127"/>
    </row>
    <row r="890" spans="2:61" s="118" customFormat="1" ht="12.75">
      <c r="B890" s="122"/>
      <c r="E890" s="126"/>
      <c r="I890" s="136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  <c r="AF890" s="127"/>
      <c r="AG890" s="127"/>
      <c r="AH890" s="127"/>
      <c r="AI890" s="127"/>
      <c r="AJ890" s="127"/>
      <c r="AK890" s="127"/>
      <c r="AL890" s="127"/>
      <c r="AM890" s="127"/>
      <c r="AN890" s="127"/>
      <c r="AO890" s="127"/>
      <c r="AP890" s="127"/>
      <c r="AQ890" s="127"/>
      <c r="AR890" s="127"/>
      <c r="AS890" s="127"/>
      <c r="AT890" s="127"/>
      <c r="AU890" s="127"/>
      <c r="AV890" s="127"/>
      <c r="AW890" s="127"/>
      <c r="AX890" s="127"/>
      <c r="AY890" s="127"/>
      <c r="AZ890" s="127"/>
      <c r="BA890" s="127"/>
      <c r="BB890" s="127"/>
      <c r="BC890" s="127"/>
      <c r="BD890" s="127"/>
      <c r="BE890" s="127"/>
      <c r="BF890" s="127"/>
      <c r="BG890" s="127"/>
      <c r="BH890" s="127"/>
      <c r="BI890" s="127"/>
    </row>
    <row r="891" spans="2:61" s="118" customFormat="1" ht="12.75">
      <c r="B891" s="122"/>
      <c r="E891" s="126"/>
      <c r="I891" s="136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  <c r="AF891" s="127"/>
      <c r="AG891" s="127"/>
      <c r="AH891" s="127"/>
      <c r="AI891" s="127"/>
      <c r="AJ891" s="127"/>
      <c r="AK891" s="127"/>
      <c r="AL891" s="127"/>
      <c r="AM891" s="127"/>
      <c r="AN891" s="127"/>
      <c r="AO891" s="127"/>
      <c r="AP891" s="127"/>
      <c r="AQ891" s="127"/>
      <c r="AR891" s="127"/>
      <c r="AS891" s="127"/>
      <c r="AT891" s="127"/>
      <c r="AU891" s="127"/>
      <c r="AV891" s="127"/>
      <c r="AW891" s="127"/>
      <c r="AX891" s="127"/>
      <c r="AY891" s="127"/>
      <c r="AZ891" s="127"/>
      <c r="BA891" s="127"/>
      <c r="BB891" s="127"/>
      <c r="BC891" s="127"/>
      <c r="BD891" s="127"/>
      <c r="BE891" s="127"/>
      <c r="BF891" s="127"/>
      <c r="BG891" s="127"/>
      <c r="BH891" s="127"/>
      <c r="BI891" s="127"/>
    </row>
    <row r="892" spans="2:61" s="118" customFormat="1" ht="12.75">
      <c r="B892" s="122"/>
      <c r="E892" s="126"/>
      <c r="I892" s="136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  <c r="AF892" s="127"/>
      <c r="AG892" s="127"/>
      <c r="AH892" s="127"/>
      <c r="AI892" s="127"/>
      <c r="AJ892" s="127"/>
      <c r="AK892" s="127"/>
      <c r="AL892" s="127"/>
      <c r="AM892" s="127"/>
      <c r="AN892" s="127"/>
      <c r="AO892" s="127"/>
      <c r="AP892" s="127"/>
      <c r="AQ892" s="127"/>
      <c r="AR892" s="127"/>
      <c r="AS892" s="127"/>
      <c r="AT892" s="127"/>
      <c r="AU892" s="127"/>
      <c r="AV892" s="127"/>
      <c r="AW892" s="127"/>
      <c r="AX892" s="127"/>
      <c r="AY892" s="127"/>
      <c r="AZ892" s="127"/>
      <c r="BA892" s="127"/>
      <c r="BB892" s="127"/>
      <c r="BC892" s="127"/>
      <c r="BD892" s="127"/>
      <c r="BE892" s="127"/>
      <c r="BF892" s="127"/>
      <c r="BG892" s="127"/>
      <c r="BH892" s="127"/>
      <c r="BI892" s="127"/>
    </row>
    <row r="893" spans="2:61" s="118" customFormat="1" ht="12.75">
      <c r="B893" s="122"/>
      <c r="E893" s="126"/>
      <c r="I893" s="136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  <c r="AF893" s="127"/>
      <c r="AG893" s="127"/>
      <c r="AH893" s="127"/>
      <c r="AI893" s="127"/>
      <c r="AJ893" s="127"/>
      <c r="AK893" s="127"/>
      <c r="AL893" s="127"/>
      <c r="AM893" s="127"/>
      <c r="AN893" s="127"/>
      <c r="AO893" s="127"/>
      <c r="AP893" s="127"/>
      <c r="AQ893" s="127"/>
      <c r="AR893" s="127"/>
      <c r="AS893" s="127"/>
      <c r="AT893" s="127"/>
      <c r="AU893" s="127"/>
      <c r="AV893" s="127"/>
      <c r="AW893" s="127"/>
      <c r="AX893" s="127"/>
      <c r="AY893" s="127"/>
      <c r="AZ893" s="127"/>
      <c r="BA893" s="127"/>
      <c r="BB893" s="127"/>
      <c r="BC893" s="127"/>
      <c r="BD893" s="127"/>
      <c r="BE893" s="127"/>
      <c r="BF893" s="127"/>
      <c r="BG893" s="127"/>
      <c r="BH893" s="127"/>
      <c r="BI893" s="127"/>
    </row>
    <row r="894" spans="2:61" s="118" customFormat="1" ht="12.75">
      <c r="B894" s="122"/>
      <c r="E894" s="126"/>
      <c r="I894" s="136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  <c r="AF894" s="127"/>
      <c r="AG894" s="127"/>
      <c r="AH894" s="127"/>
      <c r="AI894" s="127"/>
      <c r="AJ894" s="127"/>
      <c r="AK894" s="127"/>
      <c r="AL894" s="127"/>
      <c r="AM894" s="127"/>
      <c r="AN894" s="127"/>
      <c r="AO894" s="127"/>
      <c r="AP894" s="127"/>
      <c r="AQ894" s="127"/>
      <c r="AR894" s="127"/>
      <c r="AS894" s="127"/>
      <c r="AT894" s="127"/>
      <c r="AU894" s="127"/>
      <c r="AV894" s="127"/>
      <c r="AW894" s="127"/>
      <c r="AX894" s="127"/>
      <c r="AY894" s="127"/>
      <c r="AZ894" s="127"/>
      <c r="BA894" s="127"/>
      <c r="BB894" s="127"/>
      <c r="BC894" s="127"/>
      <c r="BD894" s="127"/>
      <c r="BE894" s="127"/>
      <c r="BF894" s="127"/>
      <c r="BG894" s="127"/>
      <c r="BH894" s="127"/>
      <c r="BI894" s="127"/>
    </row>
    <row r="895" spans="2:61" s="118" customFormat="1" ht="12.75">
      <c r="B895" s="122"/>
      <c r="E895" s="126"/>
      <c r="I895" s="136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  <c r="AF895" s="127"/>
      <c r="AG895" s="127"/>
      <c r="AH895" s="127"/>
      <c r="AI895" s="127"/>
      <c r="AJ895" s="127"/>
      <c r="AK895" s="127"/>
      <c r="AL895" s="127"/>
      <c r="AM895" s="127"/>
      <c r="AN895" s="127"/>
      <c r="AO895" s="127"/>
      <c r="AP895" s="127"/>
      <c r="AQ895" s="127"/>
      <c r="AR895" s="127"/>
      <c r="AS895" s="127"/>
      <c r="AT895" s="127"/>
      <c r="AU895" s="127"/>
      <c r="AV895" s="127"/>
      <c r="AW895" s="127"/>
      <c r="AX895" s="127"/>
      <c r="AY895" s="127"/>
      <c r="AZ895" s="127"/>
      <c r="BA895" s="127"/>
      <c r="BB895" s="127"/>
      <c r="BC895" s="127"/>
      <c r="BD895" s="127"/>
      <c r="BE895" s="127"/>
      <c r="BF895" s="127"/>
      <c r="BG895" s="127"/>
      <c r="BH895" s="127"/>
      <c r="BI895" s="127"/>
    </row>
    <row r="896" spans="2:61" s="118" customFormat="1" ht="12.75">
      <c r="B896" s="122"/>
      <c r="E896" s="126"/>
      <c r="I896" s="136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  <c r="AF896" s="127"/>
      <c r="AG896" s="127"/>
      <c r="AH896" s="127"/>
      <c r="AI896" s="127"/>
      <c r="AJ896" s="127"/>
      <c r="AK896" s="127"/>
      <c r="AL896" s="127"/>
      <c r="AM896" s="127"/>
      <c r="AN896" s="127"/>
      <c r="AO896" s="127"/>
      <c r="AP896" s="127"/>
      <c r="AQ896" s="127"/>
      <c r="AR896" s="127"/>
      <c r="AS896" s="127"/>
      <c r="AT896" s="127"/>
      <c r="AU896" s="127"/>
      <c r="AV896" s="127"/>
      <c r="AW896" s="127"/>
      <c r="AX896" s="127"/>
      <c r="AY896" s="127"/>
      <c r="AZ896" s="127"/>
      <c r="BA896" s="127"/>
      <c r="BB896" s="127"/>
      <c r="BC896" s="127"/>
      <c r="BD896" s="127"/>
      <c r="BE896" s="127"/>
      <c r="BF896" s="127"/>
      <c r="BG896" s="127"/>
      <c r="BH896" s="127"/>
      <c r="BI896" s="127"/>
    </row>
    <row r="897" spans="2:61" s="118" customFormat="1" ht="12.75">
      <c r="B897" s="122"/>
      <c r="E897" s="126"/>
      <c r="I897" s="136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  <c r="AF897" s="127"/>
      <c r="AG897" s="127"/>
      <c r="AH897" s="127"/>
      <c r="AI897" s="127"/>
      <c r="AJ897" s="127"/>
      <c r="AK897" s="127"/>
      <c r="AL897" s="127"/>
      <c r="AM897" s="127"/>
      <c r="AN897" s="127"/>
      <c r="AO897" s="127"/>
      <c r="AP897" s="127"/>
      <c r="AQ897" s="127"/>
      <c r="AR897" s="127"/>
      <c r="AS897" s="127"/>
      <c r="AT897" s="127"/>
      <c r="AU897" s="127"/>
      <c r="AV897" s="127"/>
      <c r="AW897" s="127"/>
      <c r="AX897" s="127"/>
      <c r="AY897" s="127"/>
      <c r="AZ897" s="127"/>
      <c r="BA897" s="127"/>
      <c r="BB897" s="127"/>
      <c r="BC897" s="127"/>
      <c r="BD897" s="127"/>
      <c r="BE897" s="127"/>
      <c r="BF897" s="127"/>
      <c r="BG897" s="127"/>
      <c r="BH897" s="127"/>
      <c r="BI897" s="127"/>
    </row>
    <row r="898" spans="2:61" s="118" customFormat="1" ht="12.75">
      <c r="B898" s="122"/>
      <c r="E898" s="126"/>
      <c r="I898" s="136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  <c r="AF898" s="127"/>
      <c r="AG898" s="127"/>
      <c r="AH898" s="127"/>
      <c r="AI898" s="127"/>
      <c r="AJ898" s="127"/>
      <c r="AK898" s="127"/>
      <c r="AL898" s="127"/>
      <c r="AM898" s="127"/>
      <c r="AN898" s="127"/>
      <c r="AO898" s="127"/>
      <c r="AP898" s="127"/>
      <c r="AQ898" s="127"/>
      <c r="AR898" s="127"/>
      <c r="AS898" s="127"/>
      <c r="AT898" s="127"/>
      <c r="AU898" s="127"/>
      <c r="AV898" s="127"/>
      <c r="AW898" s="127"/>
      <c r="AX898" s="127"/>
      <c r="AY898" s="127"/>
      <c r="AZ898" s="127"/>
      <c r="BA898" s="127"/>
      <c r="BB898" s="127"/>
      <c r="BC898" s="127"/>
      <c r="BD898" s="127"/>
      <c r="BE898" s="127"/>
      <c r="BF898" s="127"/>
      <c r="BG898" s="127"/>
      <c r="BH898" s="127"/>
      <c r="BI898" s="127"/>
    </row>
    <row r="899" spans="2:61" s="118" customFormat="1" ht="12.75">
      <c r="B899" s="122"/>
      <c r="E899" s="126"/>
      <c r="I899" s="136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  <c r="AF899" s="127"/>
      <c r="AG899" s="127"/>
      <c r="AH899" s="127"/>
      <c r="AI899" s="127"/>
      <c r="AJ899" s="127"/>
      <c r="AK899" s="127"/>
      <c r="AL899" s="127"/>
      <c r="AM899" s="127"/>
      <c r="AN899" s="127"/>
      <c r="AO899" s="127"/>
      <c r="AP899" s="127"/>
      <c r="AQ899" s="127"/>
      <c r="AR899" s="127"/>
      <c r="AS899" s="127"/>
      <c r="AT899" s="127"/>
      <c r="AU899" s="127"/>
      <c r="AV899" s="127"/>
      <c r="AW899" s="127"/>
      <c r="AX899" s="127"/>
      <c r="AY899" s="127"/>
      <c r="AZ899" s="127"/>
      <c r="BA899" s="127"/>
      <c r="BB899" s="127"/>
      <c r="BC899" s="127"/>
      <c r="BD899" s="127"/>
      <c r="BE899" s="127"/>
      <c r="BF899" s="127"/>
      <c r="BG899" s="127"/>
      <c r="BH899" s="127"/>
      <c r="BI899" s="127"/>
    </row>
    <row r="900" spans="2:61" s="118" customFormat="1" ht="12.75">
      <c r="B900" s="122"/>
      <c r="E900" s="126"/>
      <c r="I900" s="136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  <c r="AF900" s="127"/>
      <c r="AG900" s="127"/>
      <c r="AH900" s="127"/>
      <c r="AI900" s="127"/>
      <c r="AJ900" s="127"/>
      <c r="AK900" s="127"/>
      <c r="AL900" s="127"/>
      <c r="AM900" s="127"/>
      <c r="AN900" s="127"/>
      <c r="AO900" s="127"/>
      <c r="AP900" s="127"/>
      <c r="AQ900" s="127"/>
      <c r="AR900" s="127"/>
      <c r="AS900" s="127"/>
      <c r="AT900" s="127"/>
      <c r="AU900" s="127"/>
      <c r="AV900" s="127"/>
      <c r="AW900" s="127"/>
      <c r="AX900" s="127"/>
      <c r="AY900" s="127"/>
      <c r="AZ900" s="127"/>
      <c r="BA900" s="127"/>
      <c r="BB900" s="127"/>
      <c r="BC900" s="127"/>
      <c r="BD900" s="127"/>
      <c r="BE900" s="127"/>
      <c r="BF900" s="127"/>
      <c r="BG900" s="127"/>
      <c r="BH900" s="127"/>
      <c r="BI900" s="127"/>
    </row>
    <row r="901" spans="2:61" s="118" customFormat="1" ht="12.75">
      <c r="B901" s="122"/>
      <c r="E901" s="126"/>
      <c r="I901" s="136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  <c r="AF901" s="127"/>
      <c r="AG901" s="127"/>
      <c r="AH901" s="127"/>
      <c r="AI901" s="127"/>
      <c r="AJ901" s="127"/>
      <c r="AK901" s="127"/>
      <c r="AL901" s="127"/>
      <c r="AM901" s="127"/>
      <c r="AN901" s="127"/>
      <c r="AO901" s="127"/>
      <c r="AP901" s="127"/>
      <c r="AQ901" s="127"/>
      <c r="AR901" s="127"/>
      <c r="AS901" s="127"/>
      <c r="AT901" s="127"/>
      <c r="AU901" s="127"/>
      <c r="AV901" s="127"/>
      <c r="AW901" s="127"/>
      <c r="AX901" s="127"/>
      <c r="AY901" s="127"/>
      <c r="AZ901" s="127"/>
      <c r="BA901" s="127"/>
      <c r="BB901" s="127"/>
      <c r="BC901" s="127"/>
      <c r="BD901" s="127"/>
      <c r="BE901" s="127"/>
      <c r="BF901" s="127"/>
      <c r="BG901" s="127"/>
      <c r="BH901" s="127"/>
      <c r="BI901" s="127"/>
    </row>
    <row r="902" spans="2:61" s="118" customFormat="1" ht="12.75">
      <c r="B902" s="122"/>
      <c r="E902" s="126"/>
      <c r="I902" s="136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  <c r="AF902" s="127"/>
      <c r="AG902" s="127"/>
      <c r="AH902" s="127"/>
      <c r="AI902" s="127"/>
      <c r="AJ902" s="127"/>
      <c r="AK902" s="127"/>
      <c r="AL902" s="127"/>
      <c r="AM902" s="127"/>
      <c r="AN902" s="127"/>
      <c r="AO902" s="127"/>
      <c r="AP902" s="127"/>
      <c r="AQ902" s="127"/>
      <c r="AR902" s="127"/>
      <c r="AS902" s="127"/>
      <c r="AT902" s="127"/>
      <c r="AU902" s="127"/>
      <c r="AV902" s="127"/>
      <c r="AW902" s="127"/>
      <c r="AX902" s="127"/>
      <c r="AY902" s="127"/>
      <c r="AZ902" s="127"/>
      <c r="BA902" s="127"/>
      <c r="BB902" s="127"/>
      <c r="BC902" s="127"/>
      <c r="BD902" s="127"/>
      <c r="BE902" s="127"/>
      <c r="BF902" s="127"/>
      <c r="BG902" s="127"/>
      <c r="BH902" s="127"/>
      <c r="BI902" s="127"/>
    </row>
    <row r="903" spans="2:61" s="118" customFormat="1" ht="12.75">
      <c r="B903" s="122"/>
      <c r="E903" s="126"/>
      <c r="I903" s="136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  <c r="AF903" s="127"/>
      <c r="AG903" s="127"/>
      <c r="AH903" s="127"/>
      <c r="AI903" s="127"/>
      <c r="AJ903" s="127"/>
      <c r="AK903" s="127"/>
      <c r="AL903" s="127"/>
      <c r="AM903" s="127"/>
      <c r="AN903" s="127"/>
      <c r="AO903" s="127"/>
      <c r="AP903" s="127"/>
      <c r="AQ903" s="127"/>
      <c r="AR903" s="127"/>
      <c r="AS903" s="127"/>
      <c r="AT903" s="127"/>
      <c r="AU903" s="127"/>
      <c r="AV903" s="127"/>
      <c r="AW903" s="127"/>
      <c r="AX903" s="127"/>
      <c r="AY903" s="127"/>
      <c r="AZ903" s="127"/>
      <c r="BA903" s="127"/>
      <c r="BB903" s="127"/>
      <c r="BC903" s="127"/>
      <c r="BD903" s="127"/>
      <c r="BE903" s="127"/>
      <c r="BF903" s="127"/>
      <c r="BG903" s="127"/>
      <c r="BH903" s="127"/>
      <c r="BI903" s="127"/>
    </row>
    <row r="904" spans="2:61" s="118" customFormat="1" ht="12.75">
      <c r="B904" s="122"/>
      <c r="E904" s="126"/>
      <c r="I904" s="136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  <c r="AF904" s="127"/>
      <c r="AG904" s="127"/>
      <c r="AH904" s="127"/>
      <c r="AI904" s="127"/>
      <c r="AJ904" s="127"/>
      <c r="AK904" s="127"/>
      <c r="AL904" s="127"/>
      <c r="AM904" s="127"/>
      <c r="AN904" s="127"/>
      <c r="AO904" s="127"/>
      <c r="AP904" s="127"/>
      <c r="AQ904" s="127"/>
      <c r="AR904" s="127"/>
      <c r="AS904" s="127"/>
      <c r="AT904" s="127"/>
      <c r="AU904" s="127"/>
      <c r="AV904" s="127"/>
      <c r="AW904" s="127"/>
      <c r="AX904" s="127"/>
      <c r="AY904" s="127"/>
      <c r="AZ904" s="127"/>
      <c r="BA904" s="127"/>
      <c r="BB904" s="127"/>
      <c r="BC904" s="127"/>
      <c r="BD904" s="127"/>
      <c r="BE904" s="127"/>
      <c r="BF904" s="127"/>
      <c r="BG904" s="127"/>
      <c r="BH904" s="127"/>
      <c r="BI904" s="127"/>
    </row>
    <row r="905" spans="2:61" s="118" customFormat="1" ht="12.75">
      <c r="B905" s="122"/>
      <c r="E905" s="126"/>
      <c r="I905" s="136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  <c r="AF905" s="127"/>
      <c r="AG905" s="127"/>
      <c r="AH905" s="127"/>
      <c r="AI905" s="127"/>
      <c r="AJ905" s="127"/>
      <c r="AK905" s="127"/>
      <c r="AL905" s="127"/>
      <c r="AM905" s="127"/>
      <c r="AN905" s="127"/>
      <c r="AO905" s="127"/>
      <c r="AP905" s="127"/>
      <c r="AQ905" s="127"/>
      <c r="AR905" s="127"/>
      <c r="AS905" s="127"/>
      <c r="AT905" s="127"/>
      <c r="AU905" s="127"/>
      <c r="AV905" s="127"/>
      <c r="AW905" s="127"/>
      <c r="AX905" s="127"/>
      <c r="AY905" s="127"/>
      <c r="AZ905" s="127"/>
      <c r="BA905" s="127"/>
      <c r="BB905" s="127"/>
      <c r="BC905" s="127"/>
      <c r="BD905" s="127"/>
      <c r="BE905" s="127"/>
      <c r="BF905" s="127"/>
      <c r="BG905" s="127"/>
      <c r="BH905" s="127"/>
      <c r="BI905" s="127"/>
    </row>
    <row r="906" spans="2:61" s="118" customFormat="1" ht="12.75">
      <c r="B906" s="122"/>
      <c r="E906" s="126"/>
      <c r="I906" s="136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  <c r="AF906" s="127"/>
      <c r="AG906" s="127"/>
      <c r="AH906" s="127"/>
      <c r="AI906" s="127"/>
      <c r="AJ906" s="127"/>
      <c r="AK906" s="127"/>
      <c r="AL906" s="127"/>
      <c r="AM906" s="127"/>
      <c r="AN906" s="127"/>
      <c r="AO906" s="127"/>
      <c r="AP906" s="127"/>
      <c r="AQ906" s="127"/>
      <c r="AR906" s="127"/>
      <c r="AS906" s="127"/>
      <c r="AT906" s="127"/>
      <c r="AU906" s="127"/>
      <c r="AV906" s="127"/>
      <c r="AW906" s="127"/>
      <c r="AX906" s="127"/>
      <c r="AY906" s="127"/>
      <c r="AZ906" s="127"/>
      <c r="BA906" s="127"/>
      <c r="BB906" s="127"/>
      <c r="BC906" s="127"/>
      <c r="BD906" s="127"/>
      <c r="BE906" s="127"/>
      <c r="BF906" s="127"/>
      <c r="BG906" s="127"/>
      <c r="BH906" s="127"/>
      <c r="BI906" s="127"/>
    </row>
    <row r="907" spans="2:61" s="118" customFormat="1" ht="12.75">
      <c r="B907" s="122"/>
      <c r="E907" s="126"/>
      <c r="I907" s="136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  <c r="AF907" s="127"/>
      <c r="AG907" s="127"/>
      <c r="AH907" s="127"/>
      <c r="AI907" s="127"/>
      <c r="AJ907" s="127"/>
      <c r="AK907" s="127"/>
      <c r="AL907" s="127"/>
      <c r="AM907" s="127"/>
      <c r="AN907" s="127"/>
      <c r="AO907" s="127"/>
      <c r="AP907" s="127"/>
      <c r="AQ907" s="127"/>
      <c r="AR907" s="127"/>
      <c r="AS907" s="127"/>
      <c r="AT907" s="127"/>
      <c r="AU907" s="127"/>
      <c r="AV907" s="127"/>
      <c r="AW907" s="127"/>
      <c r="AX907" s="127"/>
      <c r="AY907" s="127"/>
      <c r="AZ907" s="127"/>
      <c r="BA907" s="127"/>
      <c r="BB907" s="127"/>
      <c r="BC907" s="127"/>
      <c r="BD907" s="127"/>
      <c r="BE907" s="127"/>
      <c r="BF907" s="127"/>
      <c r="BG907" s="127"/>
      <c r="BH907" s="127"/>
      <c r="BI907" s="127"/>
    </row>
    <row r="908" spans="2:61" s="118" customFormat="1" ht="12.75">
      <c r="B908" s="122"/>
      <c r="E908" s="126"/>
      <c r="I908" s="136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  <c r="AF908" s="127"/>
      <c r="AG908" s="127"/>
      <c r="AH908" s="127"/>
      <c r="AI908" s="127"/>
      <c r="AJ908" s="127"/>
      <c r="AK908" s="127"/>
      <c r="AL908" s="127"/>
      <c r="AM908" s="127"/>
      <c r="AN908" s="127"/>
      <c r="AO908" s="127"/>
      <c r="AP908" s="127"/>
      <c r="AQ908" s="127"/>
      <c r="AR908" s="127"/>
      <c r="AS908" s="127"/>
      <c r="AT908" s="127"/>
      <c r="AU908" s="127"/>
      <c r="AV908" s="127"/>
      <c r="AW908" s="127"/>
      <c r="AX908" s="127"/>
      <c r="AY908" s="127"/>
      <c r="AZ908" s="127"/>
      <c r="BA908" s="127"/>
      <c r="BB908" s="127"/>
      <c r="BC908" s="127"/>
      <c r="BD908" s="127"/>
      <c r="BE908" s="127"/>
      <c r="BF908" s="127"/>
      <c r="BG908" s="127"/>
      <c r="BH908" s="127"/>
      <c r="BI908" s="127"/>
    </row>
    <row r="909" spans="2:61" s="118" customFormat="1" ht="12.75">
      <c r="B909" s="122"/>
      <c r="E909" s="126"/>
      <c r="I909" s="136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  <c r="AF909" s="127"/>
      <c r="AG909" s="127"/>
      <c r="AH909" s="127"/>
      <c r="AI909" s="127"/>
      <c r="AJ909" s="127"/>
      <c r="AK909" s="127"/>
      <c r="AL909" s="127"/>
      <c r="AM909" s="127"/>
      <c r="AN909" s="127"/>
      <c r="AO909" s="127"/>
      <c r="AP909" s="127"/>
      <c r="AQ909" s="127"/>
      <c r="AR909" s="127"/>
      <c r="AS909" s="127"/>
      <c r="AT909" s="127"/>
      <c r="AU909" s="127"/>
      <c r="AV909" s="127"/>
      <c r="AW909" s="127"/>
      <c r="AX909" s="127"/>
      <c r="AY909" s="127"/>
      <c r="AZ909" s="127"/>
      <c r="BA909" s="127"/>
      <c r="BB909" s="127"/>
      <c r="BC909" s="127"/>
      <c r="BD909" s="127"/>
      <c r="BE909" s="127"/>
      <c r="BF909" s="127"/>
      <c r="BG909" s="127"/>
      <c r="BH909" s="127"/>
      <c r="BI909" s="127"/>
    </row>
    <row r="910" spans="2:61" s="118" customFormat="1" ht="12.75">
      <c r="B910" s="122"/>
      <c r="E910" s="126"/>
      <c r="I910" s="136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  <c r="AF910" s="127"/>
      <c r="AG910" s="127"/>
      <c r="AH910" s="127"/>
      <c r="AI910" s="127"/>
      <c r="AJ910" s="127"/>
      <c r="AK910" s="127"/>
      <c r="AL910" s="127"/>
      <c r="AM910" s="127"/>
      <c r="AN910" s="127"/>
      <c r="AO910" s="127"/>
      <c r="AP910" s="127"/>
      <c r="AQ910" s="127"/>
      <c r="AR910" s="127"/>
      <c r="AS910" s="127"/>
      <c r="AT910" s="127"/>
      <c r="AU910" s="127"/>
      <c r="AV910" s="127"/>
      <c r="AW910" s="127"/>
      <c r="AX910" s="127"/>
      <c r="AY910" s="127"/>
      <c r="AZ910" s="127"/>
      <c r="BA910" s="127"/>
      <c r="BB910" s="127"/>
      <c r="BC910" s="127"/>
      <c r="BD910" s="127"/>
      <c r="BE910" s="127"/>
      <c r="BF910" s="127"/>
      <c r="BG910" s="127"/>
      <c r="BH910" s="127"/>
      <c r="BI910" s="127"/>
    </row>
    <row r="911" spans="2:61" s="118" customFormat="1" ht="12.75">
      <c r="B911" s="122"/>
      <c r="E911" s="126"/>
      <c r="I911" s="136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  <c r="AF911" s="127"/>
      <c r="AG911" s="127"/>
      <c r="AH911" s="127"/>
      <c r="AI911" s="127"/>
      <c r="AJ911" s="127"/>
      <c r="AK911" s="127"/>
      <c r="AL911" s="127"/>
      <c r="AM911" s="127"/>
      <c r="AN911" s="127"/>
      <c r="AO911" s="127"/>
      <c r="AP911" s="127"/>
      <c r="AQ911" s="127"/>
      <c r="AR911" s="127"/>
      <c r="AS911" s="127"/>
      <c r="AT911" s="127"/>
      <c r="AU911" s="127"/>
      <c r="AV911" s="127"/>
      <c r="AW911" s="127"/>
      <c r="AX911" s="127"/>
      <c r="AY911" s="127"/>
      <c r="AZ911" s="127"/>
      <c r="BA911" s="127"/>
      <c r="BB911" s="127"/>
      <c r="BC911" s="127"/>
      <c r="BD911" s="127"/>
      <c r="BE911" s="127"/>
      <c r="BF911" s="127"/>
      <c r="BG911" s="127"/>
      <c r="BH911" s="127"/>
      <c r="BI911" s="127"/>
    </row>
    <row r="912" spans="2:61" s="118" customFormat="1" ht="12.75">
      <c r="B912" s="122"/>
      <c r="E912" s="126"/>
      <c r="I912" s="136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  <c r="AF912" s="127"/>
      <c r="AG912" s="127"/>
      <c r="AH912" s="127"/>
      <c r="AI912" s="127"/>
      <c r="AJ912" s="127"/>
      <c r="AK912" s="127"/>
      <c r="AL912" s="127"/>
      <c r="AM912" s="127"/>
      <c r="AN912" s="127"/>
      <c r="AO912" s="127"/>
      <c r="AP912" s="127"/>
      <c r="AQ912" s="127"/>
      <c r="AR912" s="127"/>
      <c r="AS912" s="127"/>
      <c r="AT912" s="127"/>
      <c r="AU912" s="127"/>
      <c r="AV912" s="127"/>
      <c r="AW912" s="127"/>
      <c r="AX912" s="127"/>
      <c r="AY912" s="127"/>
      <c r="AZ912" s="127"/>
      <c r="BA912" s="127"/>
      <c r="BB912" s="127"/>
      <c r="BC912" s="127"/>
      <c r="BD912" s="127"/>
      <c r="BE912" s="127"/>
      <c r="BF912" s="127"/>
      <c r="BG912" s="127"/>
      <c r="BH912" s="127"/>
      <c r="BI912" s="127"/>
    </row>
    <row r="913" spans="2:61" s="118" customFormat="1" ht="12.75">
      <c r="B913" s="122"/>
      <c r="E913" s="126"/>
      <c r="I913" s="136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  <c r="AF913" s="127"/>
      <c r="AG913" s="127"/>
      <c r="AH913" s="127"/>
      <c r="AI913" s="127"/>
      <c r="AJ913" s="127"/>
      <c r="AK913" s="127"/>
      <c r="AL913" s="127"/>
      <c r="AM913" s="127"/>
      <c r="AN913" s="127"/>
      <c r="AO913" s="127"/>
      <c r="AP913" s="127"/>
      <c r="AQ913" s="127"/>
      <c r="AR913" s="127"/>
      <c r="AS913" s="127"/>
      <c r="AT913" s="127"/>
      <c r="AU913" s="127"/>
      <c r="AV913" s="127"/>
      <c r="AW913" s="127"/>
      <c r="AX913" s="127"/>
      <c r="AY913" s="127"/>
      <c r="AZ913" s="127"/>
      <c r="BA913" s="127"/>
      <c r="BB913" s="127"/>
      <c r="BC913" s="127"/>
      <c r="BD913" s="127"/>
      <c r="BE913" s="127"/>
      <c r="BF913" s="127"/>
      <c r="BG913" s="127"/>
      <c r="BH913" s="127"/>
      <c r="BI913" s="127"/>
    </row>
    <row r="914" spans="2:61" s="118" customFormat="1" ht="12.75">
      <c r="B914" s="122"/>
      <c r="E914" s="126"/>
      <c r="I914" s="136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  <c r="AF914" s="127"/>
      <c r="AG914" s="127"/>
      <c r="AH914" s="127"/>
      <c r="AI914" s="127"/>
      <c r="AJ914" s="127"/>
      <c r="AK914" s="127"/>
      <c r="AL914" s="127"/>
      <c r="AM914" s="127"/>
      <c r="AN914" s="127"/>
      <c r="AO914" s="127"/>
      <c r="AP914" s="127"/>
      <c r="AQ914" s="127"/>
      <c r="AR914" s="127"/>
      <c r="AS914" s="127"/>
      <c r="AT914" s="127"/>
      <c r="AU914" s="127"/>
      <c r="AV914" s="127"/>
      <c r="AW914" s="127"/>
      <c r="AX914" s="127"/>
      <c r="AY914" s="127"/>
      <c r="AZ914" s="127"/>
      <c r="BA914" s="127"/>
      <c r="BB914" s="127"/>
      <c r="BC914" s="127"/>
      <c r="BD914" s="127"/>
      <c r="BE914" s="127"/>
      <c r="BF914" s="127"/>
      <c r="BG914" s="127"/>
      <c r="BH914" s="127"/>
      <c r="BI914" s="127"/>
    </row>
    <row r="915" spans="2:61" s="118" customFormat="1" ht="12.75">
      <c r="B915" s="122"/>
      <c r="E915" s="126"/>
      <c r="I915" s="136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  <c r="AF915" s="127"/>
      <c r="AG915" s="127"/>
      <c r="AH915" s="127"/>
      <c r="AI915" s="127"/>
      <c r="AJ915" s="127"/>
      <c r="AK915" s="127"/>
      <c r="AL915" s="127"/>
      <c r="AM915" s="127"/>
      <c r="AN915" s="127"/>
      <c r="AO915" s="127"/>
      <c r="AP915" s="127"/>
      <c r="AQ915" s="127"/>
      <c r="AR915" s="127"/>
      <c r="AS915" s="127"/>
      <c r="AT915" s="127"/>
      <c r="AU915" s="127"/>
      <c r="AV915" s="127"/>
      <c r="AW915" s="127"/>
      <c r="AX915" s="127"/>
      <c r="AY915" s="127"/>
      <c r="AZ915" s="127"/>
      <c r="BA915" s="127"/>
      <c r="BB915" s="127"/>
      <c r="BC915" s="127"/>
      <c r="BD915" s="127"/>
      <c r="BE915" s="127"/>
      <c r="BF915" s="127"/>
      <c r="BG915" s="127"/>
      <c r="BH915" s="127"/>
      <c r="BI915" s="127"/>
    </row>
    <row r="916" spans="2:61" s="118" customFormat="1" ht="12.75">
      <c r="B916" s="122"/>
      <c r="E916" s="126"/>
      <c r="I916" s="136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  <c r="AF916" s="127"/>
      <c r="AG916" s="127"/>
      <c r="AH916" s="127"/>
      <c r="AI916" s="127"/>
      <c r="AJ916" s="127"/>
      <c r="AK916" s="127"/>
      <c r="AL916" s="127"/>
      <c r="AM916" s="127"/>
      <c r="AN916" s="127"/>
      <c r="AO916" s="127"/>
      <c r="AP916" s="127"/>
      <c r="AQ916" s="127"/>
      <c r="AR916" s="127"/>
      <c r="AS916" s="127"/>
      <c r="AT916" s="127"/>
      <c r="AU916" s="127"/>
      <c r="AV916" s="127"/>
      <c r="AW916" s="127"/>
      <c r="AX916" s="127"/>
      <c r="AY916" s="127"/>
      <c r="AZ916" s="127"/>
      <c r="BA916" s="127"/>
      <c r="BB916" s="127"/>
      <c r="BC916" s="127"/>
      <c r="BD916" s="127"/>
      <c r="BE916" s="127"/>
      <c r="BF916" s="127"/>
      <c r="BG916" s="127"/>
      <c r="BH916" s="127"/>
      <c r="BI916" s="127"/>
    </row>
    <row r="917" spans="2:61" s="118" customFormat="1" ht="12.75">
      <c r="B917" s="122"/>
      <c r="E917" s="126"/>
      <c r="I917" s="136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  <c r="AF917" s="127"/>
      <c r="AG917" s="127"/>
      <c r="AH917" s="127"/>
      <c r="AI917" s="127"/>
      <c r="AJ917" s="127"/>
      <c r="AK917" s="127"/>
      <c r="AL917" s="127"/>
      <c r="AM917" s="127"/>
      <c r="AN917" s="127"/>
      <c r="AO917" s="127"/>
      <c r="AP917" s="127"/>
      <c r="AQ917" s="127"/>
      <c r="AR917" s="127"/>
      <c r="AS917" s="127"/>
      <c r="AT917" s="127"/>
      <c r="AU917" s="127"/>
      <c r="AV917" s="127"/>
      <c r="AW917" s="127"/>
      <c r="AX917" s="127"/>
      <c r="AY917" s="127"/>
      <c r="AZ917" s="127"/>
      <c r="BA917" s="127"/>
      <c r="BB917" s="127"/>
      <c r="BC917" s="127"/>
      <c r="BD917" s="127"/>
      <c r="BE917" s="127"/>
      <c r="BF917" s="127"/>
      <c r="BG917" s="127"/>
      <c r="BH917" s="127"/>
      <c r="BI917" s="127"/>
    </row>
    <row r="918" spans="2:61" s="118" customFormat="1" ht="12.75">
      <c r="B918" s="122"/>
      <c r="E918" s="126"/>
      <c r="I918" s="136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  <c r="AF918" s="127"/>
      <c r="AG918" s="127"/>
      <c r="AH918" s="127"/>
      <c r="AI918" s="127"/>
      <c r="AJ918" s="127"/>
      <c r="AK918" s="127"/>
      <c r="AL918" s="127"/>
      <c r="AM918" s="127"/>
      <c r="AN918" s="127"/>
      <c r="AO918" s="127"/>
      <c r="AP918" s="127"/>
      <c r="AQ918" s="127"/>
      <c r="AR918" s="127"/>
      <c r="AS918" s="127"/>
      <c r="AT918" s="127"/>
      <c r="AU918" s="127"/>
      <c r="AV918" s="127"/>
      <c r="AW918" s="127"/>
      <c r="AX918" s="127"/>
      <c r="AY918" s="127"/>
      <c r="AZ918" s="127"/>
      <c r="BA918" s="127"/>
      <c r="BB918" s="127"/>
      <c r="BC918" s="127"/>
      <c r="BD918" s="127"/>
      <c r="BE918" s="127"/>
      <c r="BF918" s="127"/>
      <c r="BG918" s="127"/>
      <c r="BH918" s="127"/>
      <c r="BI918" s="127"/>
    </row>
    <row r="919" spans="2:61" s="118" customFormat="1" ht="12.75">
      <c r="B919" s="122"/>
      <c r="E919" s="126"/>
      <c r="I919" s="136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  <c r="AF919" s="127"/>
      <c r="AG919" s="127"/>
      <c r="AH919" s="127"/>
      <c r="AI919" s="127"/>
      <c r="AJ919" s="127"/>
      <c r="AK919" s="127"/>
      <c r="AL919" s="127"/>
      <c r="AM919" s="127"/>
      <c r="AN919" s="127"/>
      <c r="AO919" s="127"/>
      <c r="AP919" s="127"/>
      <c r="AQ919" s="127"/>
      <c r="AR919" s="127"/>
      <c r="AS919" s="127"/>
      <c r="AT919" s="127"/>
      <c r="AU919" s="127"/>
      <c r="AV919" s="127"/>
      <c r="AW919" s="127"/>
      <c r="AX919" s="127"/>
      <c r="AY919" s="127"/>
      <c r="AZ919" s="127"/>
      <c r="BA919" s="127"/>
      <c r="BB919" s="127"/>
      <c r="BC919" s="127"/>
      <c r="BD919" s="127"/>
      <c r="BE919" s="127"/>
      <c r="BF919" s="127"/>
      <c r="BG919" s="127"/>
      <c r="BH919" s="127"/>
      <c r="BI919" s="127"/>
    </row>
    <row r="920" spans="2:61" s="118" customFormat="1" ht="12.75">
      <c r="B920" s="122"/>
      <c r="E920" s="126"/>
      <c r="I920" s="136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  <c r="AF920" s="127"/>
      <c r="AG920" s="127"/>
      <c r="AH920" s="127"/>
      <c r="AI920" s="127"/>
      <c r="AJ920" s="127"/>
      <c r="AK920" s="127"/>
      <c r="AL920" s="127"/>
      <c r="AM920" s="127"/>
      <c r="AN920" s="127"/>
      <c r="AO920" s="127"/>
      <c r="AP920" s="127"/>
      <c r="AQ920" s="127"/>
      <c r="AR920" s="127"/>
      <c r="AS920" s="127"/>
      <c r="AT920" s="127"/>
      <c r="AU920" s="127"/>
      <c r="AV920" s="127"/>
      <c r="AW920" s="127"/>
      <c r="AX920" s="127"/>
      <c r="AY920" s="127"/>
      <c r="AZ920" s="127"/>
      <c r="BA920" s="127"/>
      <c r="BB920" s="127"/>
      <c r="BC920" s="127"/>
      <c r="BD920" s="127"/>
      <c r="BE920" s="127"/>
      <c r="BF920" s="127"/>
      <c r="BG920" s="127"/>
      <c r="BH920" s="127"/>
      <c r="BI920" s="127"/>
    </row>
    <row r="921" spans="2:61" s="118" customFormat="1" ht="12.75">
      <c r="B921" s="122"/>
      <c r="E921" s="126"/>
      <c r="I921" s="136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  <c r="AF921" s="127"/>
      <c r="AG921" s="127"/>
      <c r="AH921" s="127"/>
      <c r="AI921" s="127"/>
      <c r="AJ921" s="127"/>
      <c r="AK921" s="127"/>
      <c r="AL921" s="127"/>
      <c r="AM921" s="127"/>
      <c r="AN921" s="127"/>
      <c r="AO921" s="127"/>
      <c r="AP921" s="127"/>
      <c r="AQ921" s="127"/>
      <c r="AR921" s="127"/>
      <c r="AS921" s="127"/>
      <c r="AT921" s="127"/>
      <c r="AU921" s="127"/>
      <c r="AV921" s="127"/>
      <c r="AW921" s="127"/>
      <c r="AX921" s="127"/>
      <c r="AY921" s="127"/>
      <c r="AZ921" s="127"/>
      <c r="BA921" s="127"/>
      <c r="BB921" s="127"/>
      <c r="BC921" s="127"/>
      <c r="BD921" s="127"/>
      <c r="BE921" s="127"/>
      <c r="BF921" s="127"/>
      <c r="BG921" s="127"/>
      <c r="BH921" s="127"/>
      <c r="BI921" s="127"/>
    </row>
    <row r="922" spans="2:61" s="118" customFormat="1" ht="12.75">
      <c r="B922" s="122"/>
      <c r="E922" s="126"/>
      <c r="I922" s="136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  <c r="AF922" s="127"/>
      <c r="AG922" s="127"/>
      <c r="AH922" s="127"/>
      <c r="AI922" s="127"/>
      <c r="AJ922" s="127"/>
      <c r="AK922" s="127"/>
      <c r="AL922" s="127"/>
      <c r="AM922" s="127"/>
      <c r="AN922" s="127"/>
      <c r="AO922" s="127"/>
      <c r="AP922" s="127"/>
      <c r="AQ922" s="127"/>
      <c r="AR922" s="127"/>
      <c r="AS922" s="127"/>
      <c r="AT922" s="127"/>
      <c r="AU922" s="127"/>
      <c r="AV922" s="127"/>
      <c r="AW922" s="127"/>
      <c r="AX922" s="127"/>
      <c r="AY922" s="127"/>
      <c r="AZ922" s="127"/>
      <c r="BA922" s="127"/>
      <c r="BB922" s="127"/>
      <c r="BC922" s="127"/>
      <c r="BD922" s="127"/>
      <c r="BE922" s="127"/>
      <c r="BF922" s="127"/>
      <c r="BG922" s="127"/>
      <c r="BH922" s="127"/>
      <c r="BI922" s="127"/>
    </row>
    <row r="923" spans="2:61" s="118" customFormat="1" ht="12.75">
      <c r="B923" s="122"/>
      <c r="E923" s="126"/>
      <c r="I923" s="136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  <c r="AF923" s="127"/>
      <c r="AG923" s="127"/>
      <c r="AH923" s="127"/>
      <c r="AI923" s="127"/>
      <c r="AJ923" s="127"/>
      <c r="AK923" s="127"/>
      <c r="AL923" s="127"/>
      <c r="AM923" s="127"/>
      <c r="AN923" s="127"/>
      <c r="AO923" s="127"/>
      <c r="AP923" s="127"/>
      <c r="AQ923" s="127"/>
      <c r="AR923" s="127"/>
      <c r="AS923" s="127"/>
      <c r="AT923" s="127"/>
      <c r="AU923" s="127"/>
      <c r="AV923" s="127"/>
      <c r="AW923" s="127"/>
      <c r="AX923" s="127"/>
      <c r="AY923" s="127"/>
      <c r="AZ923" s="127"/>
      <c r="BA923" s="127"/>
      <c r="BB923" s="127"/>
      <c r="BC923" s="127"/>
      <c r="BD923" s="127"/>
      <c r="BE923" s="127"/>
      <c r="BF923" s="127"/>
      <c r="BG923" s="127"/>
      <c r="BH923" s="127"/>
      <c r="BI923" s="127"/>
    </row>
    <row r="924" spans="2:61" s="118" customFormat="1" ht="12.75">
      <c r="B924" s="122"/>
      <c r="E924" s="126"/>
      <c r="I924" s="136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  <c r="AF924" s="127"/>
      <c r="AG924" s="127"/>
      <c r="AH924" s="127"/>
      <c r="AI924" s="127"/>
      <c r="AJ924" s="127"/>
      <c r="AK924" s="127"/>
      <c r="AL924" s="127"/>
      <c r="AM924" s="127"/>
      <c r="AN924" s="127"/>
      <c r="AO924" s="127"/>
      <c r="AP924" s="127"/>
      <c r="AQ924" s="127"/>
      <c r="AR924" s="127"/>
      <c r="AS924" s="127"/>
      <c r="AT924" s="127"/>
      <c r="AU924" s="127"/>
      <c r="AV924" s="127"/>
      <c r="AW924" s="127"/>
      <c r="AX924" s="127"/>
      <c r="AY924" s="127"/>
      <c r="AZ924" s="127"/>
      <c r="BA924" s="127"/>
      <c r="BB924" s="127"/>
      <c r="BC924" s="127"/>
      <c r="BD924" s="127"/>
      <c r="BE924" s="127"/>
      <c r="BF924" s="127"/>
      <c r="BG924" s="127"/>
      <c r="BH924" s="127"/>
      <c r="BI924" s="127"/>
    </row>
    <row r="925" spans="2:61" s="118" customFormat="1" ht="12.75">
      <c r="B925" s="122"/>
      <c r="E925" s="126"/>
      <c r="I925" s="136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  <c r="AF925" s="127"/>
      <c r="AG925" s="127"/>
      <c r="AH925" s="127"/>
      <c r="AI925" s="127"/>
      <c r="AJ925" s="127"/>
      <c r="AK925" s="127"/>
      <c r="AL925" s="127"/>
      <c r="AM925" s="127"/>
      <c r="AN925" s="127"/>
      <c r="AO925" s="127"/>
      <c r="AP925" s="127"/>
      <c r="AQ925" s="127"/>
      <c r="AR925" s="127"/>
      <c r="AS925" s="127"/>
      <c r="AT925" s="127"/>
      <c r="AU925" s="127"/>
      <c r="AV925" s="127"/>
      <c r="AW925" s="127"/>
      <c r="AX925" s="127"/>
      <c r="AY925" s="127"/>
      <c r="AZ925" s="127"/>
      <c r="BA925" s="127"/>
      <c r="BB925" s="127"/>
      <c r="BC925" s="127"/>
      <c r="BD925" s="127"/>
      <c r="BE925" s="127"/>
      <c r="BF925" s="127"/>
      <c r="BG925" s="127"/>
      <c r="BH925" s="127"/>
      <c r="BI925" s="127"/>
    </row>
    <row r="926" spans="2:61" s="118" customFormat="1" ht="12.75">
      <c r="B926" s="122"/>
      <c r="E926" s="126"/>
      <c r="I926" s="136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  <c r="AF926" s="127"/>
      <c r="AG926" s="127"/>
      <c r="AH926" s="127"/>
      <c r="AI926" s="127"/>
      <c r="AJ926" s="127"/>
      <c r="AK926" s="127"/>
      <c r="AL926" s="127"/>
      <c r="AM926" s="127"/>
      <c r="AN926" s="127"/>
      <c r="AO926" s="127"/>
      <c r="AP926" s="127"/>
      <c r="AQ926" s="127"/>
      <c r="AR926" s="127"/>
      <c r="AS926" s="127"/>
      <c r="AT926" s="127"/>
      <c r="AU926" s="127"/>
      <c r="AV926" s="127"/>
      <c r="AW926" s="127"/>
      <c r="AX926" s="127"/>
      <c r="AY926" s="127"/>
      <c r="AZ926" s="127"/>
      <c r="BA926" s="127"/>
      <c r="BB926" s="127"/>
      <c r="BC926" s="127"/>
      <c r="BD926" s="127"/>
      <c r="BE926" s="127"/>
      <c r="BF926" s="127"/>
      <c r="BG926" s="127"/>
      <c r="BH926" s="127"/>
      <c r="BI926" s="127"/>
    </row>
    <row r="927" spans="2:61" s="118" customFormat="1" ht="12.75">
      <c r="B927" s="122"/>
      <c r="E927" s="126"/>
      <c r="I927" s="136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  <c r="AF927" s="127"/>
      <c r="AG927" s="127"/>
      <c r="AH927" s="127"/>
      <c r="AI927" s="127"/>
      <c r="AJ927" s="127"/>
      <c r="AK927" s="127"/>
      <c r="AL927" s="127"/>
      <c r="AM927" s="127"/>
      <c r="AN927" s="127"/>
      <c r="AO927" s="127"/>
      <c r="AP927" s="127"/>
      <c r="AQ927" s="127"/>
      <c r="AR927" s="127"/>
      <c r="AS927" s="127"/>
      <c r="AT927" s="127"/>
      <c r="AU927" s="127"/>
      <c r="AV927" s="127"/>
      <c r="AW927" s="127"/>
      <c r="AX927" s="127"/>
      <c r="AY927" s="127"/>
      <c r="AZ927" s="127"/>
      <c r="BA927" s="127"/>
      <c r="BB927" s="127"/>
      <c r="BC927" s="127"/>
      <c r="BD927" s="127"/>
      <c r="BE927" s="127"/>
      <c r="BF927" s="127"/>
      <c r="BG927" s="127"/>
      <c r="BH927" s="127"/>
      <c r="BI927" s="127"/>
    </row>
    <row r="928" spans="2:61" s="118" customFormat="1" ht="12.75">
      <c r="B928" s="122"/>
      <c r="E928" s="126"/>
      <c r="I928" s="136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  <c r="AF928" s="127"/>
      <c r="AG928" s="127"/>
      <c r="AH928" s="127"/>
      <c r="AI928" s="127"/>
      <c r="AJ928" s="127"/>
      <c r="AK928" s="127"/>
      <c r="AL928" s="127"/>
      <c r="AM928" s="127"/>
      <c r="AN928" s="127"/>
      <c r="AO928" s="127"/>
      <c r="AP928" s="127"/>
      <c r="AQ928" s="127"/>
      <c r="AR928" s="127"/>
      <c r="AS928" s="127"/>
      <c r="AT928" s="127"/>
      <c r="AU928" s="127"/>
      <c r="AV928" s="127"/>
      <c r="AW928" s="127"/>
      <c r="AX928" s="127"/>
      <c r="AY928" s="127"/>
      <c r="AZ928" s="127"/>
      <c r="BA928" s="127"/>
      <c r="BB928" s="127"/>
      <c r="BC928" s="127"/>
      <c r="BD928" s="127"/>
      <c r="BE928" s="127"/>
      <c r="BF928" s="127"/>
      <c r="BG928" s="127"/>
      <c r="BH928" s="127"/>
      <c r="BI928" s="127"/>
    </row>
    <row r="929" spans="2:61" s="118" customFormat="1" ht="12.75">
      <c r="B929" s="122"/>
      <c r="E929" s="126"/>
      <c r="I929" s="136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  <c r="AF929" s="127"/>
      <c r="AG929" s="127"/>
      <c r="AH929" s="127"/>
      <c r="AI929" s="127"/>
      <c r="AJ929" s="127"/>
      <c r="AK929" s="127"/>
      <c r="AL929" s="127"/>
      <c r="AM929" s="127"/>
      <c r="AN929" s="127"/>
      <c r="AO929" s="127"/>
      <c r="AP929" s="127"/>
      <c r="AQ929" s="127"/>
      <c r="AR929" s="127"/>
      <c r="AS929" s="127"/>
      <c r="AT929" s="127"/>
      <c r="AU929" s="127"/>
      <c r="AV929" s="127"/>
      <c r="AW929" s="127"/>
      <c r="AX929" s="127"/>
      <c r="AY929" s="127"/>
      <c r="AZ929" s="127"/>
      <c r="BA929" s="127"/>
      <c r="BB929" s="127"/>
      <c r="BC929" s="127"/>
      <c r="BD929" s="127"/>
      <c r="BE929" s="127"/>
      <c r="BF929" s="127"/>
      <c r="BG929" s="127"/>
      <c r="BH929" s="127"/>
      <c r="BI929" s="127"/>
    </row>
    <row r="930" spans="2:61" s="118" customFormat="1" ht="12.75">
      <c r="B930" s="122"/>
      <c r="E930" s="126"/>
      <c r="I930" s="136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  <c r="AF930" s="127"/>
      <c r="AG930" s="127"/>
      <c r="AH930" s="127"/>
      <c r="AI930" s="127"/>
      <c r="AJ930" s="127"/>
      <c r="AK930" s="127"/>
      <c r="AL930" s="127"/>
      <c r="AM930" s="127"/>
      <c r="AN930" s="127"/>
      <c r="AO930" s="127"/>
      <c r="AP930" s="127"/>
      <c r="AQ930" s="127"/>
      <c r="AR930" s="127"/>
      <c r="AS930" s="127"/>
      <c r="AT930" s="127"/>
      <c r="AU930" s="127"/>
      <c r="AV930" s="127"/>
      <c r="AW930" s="127"/>
      <c r="AX930" s="127"/>
      <c r="AY930" s="127"/>
      <c r="AZ930" s="127"/>
      <c r="BA930" s="127"/>
      <c r="BB930" s="127"/>
      <c r="BC930" s="127"/>
      <c r="BD930" s="127"/>
      <c r="BE930" s="127"/>
      <c r="BF930" s="127"/>
      <c r="BG930" s="127"/>
      <c r="BH930" s="127"/>
      <c r="BI930" s="127"/>
    </row>
    <row r="931" spans="2:61" s="118" customFormat="1" ht="12.75">
      <c r="B931" s="122"/>
      <c r="E931" s="126"/>
      <c r="I931" s="136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  <c r="AF931" s="127"/>
      <c r="AG931" s="127"/>
      <c r="AH931" s="127"/>
      <c r="AI931" s="127"/>
      <c r="AJ931" s="127"/>
      <c r="AK931" s="127"/>
      <c r="AL931" s="127"/>
      <c r="AM931" s="127"/>
      <c r="AN931" s="127"/>
      <c r="AO931" s="127"/>
      <c r="AP931" s="127"/>
      <c r="AQ931" s="127"/>
      <c r="AR931" s="127"/>
      <c r="AS931" s="127"/>
      <c r="AT931" s="127"/>
      <c r="AU931" s="127"/>
      <c r="AV931" s="127"/>
      <c r="AW931" s="127"/>
      <c r="AX931" s="127"/>
      <c r="AY931" s="127"/>
      <c r="AZ931" s="127"/>
      <c r="BA931" s="127"/>
      <c r="BB931" s="127"/>
      <c r="BC931" s="127"/>
      <c r="BD931" s="127"/>
      <c r="BE931" s="127"/>
      <c r="BF931" s="127"/>
      <c r="BG931" s="127"/>
      <c r="BH931" s="127"/>
      <c r="BI931" s="127"/>
    </row>
    <row r="932" spans="2:61" s="118" customFormat="1" ht="12.75">
      <c r="B932" s="122"/>
      <c r="E932" s="126"/>
      <c r="I932" s="136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  <c r="AF932" s="127"/>
      <c r="AG932" s="127"/>
      <c r="AH932" s="127"/>
      <c r="AI932" s="127"/>
      <c r="AJ932" s="127"/>
      <c r="AK932" s="127"/>
      <c r="AL932" s="127"/>
      <c r="AM932" s="127"/>
      <c r="AN932" s="127"/>
      <c r="AO932" s="127"/>
      <c r="AP932" s="127"/>
      <c r="AQ932" s="127"/>
      <c r="AR932" s="127"/>
      <c r="AS932" s="127"/>
      <c r="AT932" s="127"/>
      <c r="AU932" s="127"/>
      <c r="AV932" s="127"/>
      <c r="AW932" s="127"/>
      <c r="AX932" s="127"/>
      <c r="AY932" s="127"/>
      <c r="AZ932" s="127"/>
      <c r="BA932" s="127"/>
      <c r="BB932" s="127"/>
      <c r="BC932" s="127"/>
      <c r="BD932" s="127"/>
      <c r="BE932" s="127"/>
      <c r="BF932" s="127"/>
      <c r="BG932" s="127"/>
      <c r="BH932" s="127"/>
      <c r="BI932" s="127"/>
    </row>
    <row r="933" spans="2:61" s="118" customFormat="1" ht="12.75">
      <c r="B933" s="122"/>
      <c r="E933" s="126"/>
      <c r="I933" s="136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  <c r="AF933" s="127"/>
      <c r="AG933" s="127"/>
      <c r="AH933" s="127"/>
      <c r="AI933" s="127"/>
      <c r="AJ933" s="127"/>
      <c r="AK933" s="127"/>
      <c r="AL933" s="127"/>
      <c r="AM933" s="127"/>
      <c r="AN933" s="127"/>
      <c r="AO933" s="127"/>
      <c r="AP933" s="127"/>
      <c r="AQ933" s="127"/>
      <c r="AR933" s="127"/>
      <c r="AS933" s="127"/>
      <c r="AT933" s="127"/>
      <c r="AU933" s="127"/>
      <c r="AV933" s="127"/>
      <c r="AW933" s="127"/>
      <c r="AX933" s="127"/>
      <c r="AY933" s="127"/>
      <c r="AZ933" s="127"/>
      <c r="BA933" s="127"/>
      <c r="BB933" s="127"/>
      <c r="BC933" s="127"/>
      <c r="BD933" s="127"/>
      <c r="BE933" s="127"/>
      <c r="BF933" s="127"/>
      <c r="BG933" s="127"/>
      <c r="BH933" s="127"/>
      <c r="BI933" s="127"/>
    </row>
    <row r="934" spans="2:61" s="118" customFormat="1" ht="12.75">
      <c r="B934" s="122"/>
      <c r="E934" s="126"/>
      <c r="I934" s="136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  <c r="AF934" s="127"/>
      <c r="AG934" s="127"/>
      <c r="AH934" s="127"/>
      <c r="AI934" s="127"/>
      <c r="AJ934" s="127"/>
      <c r="AK934" s="127"/>
      <c r="AL934" s="127"/>
      <c r="AM934" s="127"/>
      <c r="AN934" s="127"/>
      <c r="AO934" s="127"/>
      <c r="AP934" s="127"/>
      <c r="AQ934" s="127"/>
      <c r="AR934" s="127"/>
      <c r="AS934" s="127"/>
      <c r="AT934" s="127"/>
      <c r="AU934" s="127"/>
      <c r="AV934" s="127"/>
      <c r="AW934" s="127"/>
      <c r="AX934" s="127"/>
      <c r="AY934" s="127"/>
      <c r="AZ934" s="127"/>
      <c r="BA934" s="127"/>
      <c r="BB934" s="127"/>
      <c r="BC934" s="127"/>
      <c r="BD934" s="127"/>
      <c r="BE934" s="127"/>
      <c r="BF934" s="127"/>
      <c r="BG934" s="127"/>
      <c r="BH934" s="127"/>
      <c r="BI934" s="127"/>
    </row>
    <row r="935" spans="2:61" s="118" customFormat="1" ht="12.75">
      <c r="B935" s="122"/>
      <c r="E935" s="126"/>
      <c r="I935" s="136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  <c r="AF935" s="127"/>
      <c r="AG935" s="127"/>
      <c r="AH935" s="127"/>
      <c r="AI935" s="127"/>
      <c r="AJ935" s="127"/>
      <c r="AK935" s="127"/>
      <c r="AL935" s="127"/>
      <c r="AM935" s="127"/>
      <c r="AN935" s="127"/>
      <c r="AO935" s="127"/>
      <c r="AP935" s="127"/>
      <c r="AQ935" s="127"/>
      <c r="AR935" s="127"/>
      <c r="AS935" s="127"/>
      <c r="AT935" s="127"/>
      <c r="AU935" s="127"/>
      <c r="AV935" s="127"/>
      <c r="AW935" s="127"/>
      <c r="AX935" s="127"/>
      <c r="AY935" s="127"/>
      <c r="AZ935" s="127"/>
      <c r="BA935" s="127"/>
      <c r="BB935" s="127"/>
      <c r="BC935" s="127"/>
      <c r="BD935" s="127"/>
      <c r="BE935" s="127"/>
      <c r="BF935" s="127"/>
      <c r="BG935" s="127"/>
      <c r="BH935" s="127"/>
      <c r="BI935" s="127"/>
    </row>
    <row r="936" spans="2:61" s="118" customFormat="1" ht="12.75">
      <c r="B936" s="122"/>
      <c r="E936" s="126"/>
      <c r="I936" s="136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  <c r="AF936" s="127"/>
      <c r="AG936" s="127"/>
      <c r="AH936" s="127"/>
      <c r="AI936" s="127"/>
      <c r="AJ936" s="127"/>
      <c r="AK936" s="127"/>
      <c r="AL936" s="127"/>
      <c r="AM936" s="127"/>
      <c r="AN936" s="127"/>
      <c r="AO936" s="127"/>
      <c r="AP936" s="127"/>
      <c r="AQ936" s="127"/>
      <c r="AR936" s="127"/>
      <c r="AS936" s="127"/>
      <c r="AT936" s="127"/>
      <c r="AU936" s="127"/>
      <c r="AV936" s="127"/>
      <c r="AW936" s="127"/>
      <c r="AX936" s="127"/>
      <c r="AY936" s="127"/>
      <c r="AZ936" s="127"/>
      <c r="BA936" s="127"/>
      <c r="BB936" s="127"/>
      <c r="BC936" s="127"/>
      <c r="BD936" s="127"/>
      <c r="BE936" s="127"/>
      <c r="BF936" s="127"/>
      <c r="BG936" s="127"/>
      <c r="BH936" s="127"/>
      <c r="BI936" s="127"/>
    </row>
    <row r="937" spans="2:61" s="118" customFormat="1" ht="12.75">
      <c r="B937" s="122"/>
      <c r="E937" s="126"/>
      <c r="I937" s="136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  <c r="AF937" s="127"/>
      <c r="AG937" s="127"/>
      <c r="AH937" s="127"/>
      <c r="AI937" s="127"/>
      <c r="AJ937" s="127"/>
      <c r="AK937" s="127"/>
      <c r="AL937" s="127"/>
      <c r="AM937" s="127"/>
      <c r="AN937" s="127"/>
      <c r="AO937" s="127"/>
      <c r="AP937" s="127"/>
      <c r="AQ937" s="127"/>
      <c r="AR937" s="127"/>
      <c r="AS937" s="127"/>
      <c r="AT937" s="127"/>
      <c r="AU937" s="127"/>
      <c r="AV937" s="127"/>
      <c r="AW937" s="127"/>
      <c r="AX937" s="127"/>
      <c r="AY937" s="127"/>
      <c r="AZ937" s="127"/>
      <c r="BA937" s="127"/>
      <c r="BB937" s="127"/>
      <c r="BC937" s="127"/>
      <c r="BD937" s="127"/>
      <c r="BE937" s="127"/>
      <c r="BF937" s="127"/>
      <c r="BG937" s="127"/>
      <c r="BH937" s="127"/>
      <c r="BI937" s="127"/>
    </row>
    <row r="938" spans="2:61" s="118" customFormat="1" ht="12.75">
      <c r="B938" s="122"/>
      <c r="E938" s="126"/>
      <c r="I938" s="136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  <c r="AF938" s="127"/>
      <c r="AG938" s="127"/>
      <c r="AH938" s="127"/>
      <c r="AI938" s="127"/>
      <c r="AJ938" s="127"/>
      <c r="AK938" s="127"/>
      <c r="AL938" s="127"/>
      <c r="AM938" s="127"/>
      <c r="AN938" s="127"/>
      <c r="AO938" s="127"/>
      <c r="AP938" s="127"/>
      <c r="AQ938" s="127"/>
      <c r="AR938" s="127"/>
      <c r="AS938" s="127"/>
      <c r="AT938" s="127"/>
      <c r="AU938" s="127"/>
      <c r="AV938" s="127"/>
      <c r="AW938" s="127"/>
      <c r="AX938" s="127"/>
      <c r="AY938" s="127"/>
      <c r="AZ938" s="127"/>
      <c r="BA938" s="127"/>
      <c r="BB938" s="127"/>
      <c r="BC938" s="127"/>
      <c r="BD938" s="127"/>
      <c r="BE938" s="127"/>
      <c r="BF938" s="127"/>
      <c r="BG938" s="127"/>
      <c r="BH938" s="127"/>
      <c r="BI938" s="127"/>
    </row>
    <row r="939" spans="2:61" s="118" customFormat="1" ht="12.75">
      <c r="B939" s="122"/>
      <c r="E939" s="126"/>
      <c r="I939" s="136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  <c r="AF939" s="127"/>
      <c r="AG939" s="127"/>
      <c r="AH939" s="127"/>
      <c r="AI939" s="127"/>
      <c r="AJ939" s="127"/>
      <c r="AK939" s="127"/>
      <c r="AL939" s="127"/>
      <c r="AM939" s="127"/>
      <c r="AN939" s="127"/>
      <c r="AO939" s="127"/>
      <c r="AP939" s="127"/>
      <c r="AQ939" s="127"/>
      <c r="AR939" s="127"/>
      <c r="AS939" s="127"/>
      <c r="AT939" s="127"/>
      <c r="AU939" s="127"/>
      <c r="AV939" s="127"/>
      <c r="AW939" s="127"/>
      <c r="AX939" s="127"/>
      <c r="AY939" s="127"/>
      <c r="AZ939" s="127"/>
      <c r="BA939" s="127"/>
      <c r="BB939" s="127"/>
      <c r="BC939" s="127"/>
      <c r="BD939" s="127"/>
      <c r="BE939" s="127"/>
      <c r="BF939" s="127"/>
      <c r="BG939" s="127"/>
      <c r="BH939" s="127"/>
      <c r="BI939" s="127"/>
    </row>
    <row r="940" spans="2:61" s="118" customFormat="1" ht="12.75">
      <c r="B940" s="122"/>
      <c r="E940" s="126"/>
      <c r="I940" s="136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  <c r="AF940" s="127"/>
      <c r="AG940" s="127"/>
      <c r="AH940" s="127"/>
      <c r="AI940" s="127"/>
      <c r="AJ940" s="127"/>
      <c r="AK940" s="127"/>
      <c r="AL940" s="127"/>
      <c r="AM940" s="127"/>
      <c r="AN940" s="127"/>
      <c r="AO940" s="127"/>
      <c r="AP940" s="127"/>
      <c r="AQ940" s="127"/>
      <c r="AR940" s="127"/>
      <c r="AS940" s="127"/>
      <c r="AT940" s="127"/>
      <c r="AU940" s="127"/>
      <c r="AV940" s="127"/>
      <c r="AW940" s="127"/>
      <c r="AX940" s="127"/>
      <c r="AY940" s="127"/>
      <c r="AZ940" s="127"/>
      <c r="BA940" s="127"/>
      <c r="BB940" s="127"/>
      <c r="BC940" s="127"/>
      <c r="BD940" s="127"/>
      <c r="BE940" s="127"/>
      <c r="BF940" s="127"/>
      <c r="BG940" s="127"/>
      <c r="BH940" s="127"/>
      <c r="BI940" s="127"/>
    </row>
    <row r="941" spans="2:61" s="118" customFormat="1" ht="12.75">
      <c r="B941" s="122"/>
      <c r="E941" s="126"/>
      <c r="I941" s="136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  <c r="AF941" s="127"/>
      <c r="AG941" s="127"/>
      <c r="AH941" s="127"/>
      <c r="AI941" s="127"/>
      <c r="AJ941" s="127"/>
      <c r="AK941" s="127"/>
      <c r="AL941" s="127"/>
      <c r="AM941" s="127"/>
      <c r="AN941" s="127"/>
      <c r="AO941" s="127"/>
      <c r="AP941" s="127"/>
      <c r="AQ941" s="127"/>
      <c r="AR941" s="127"/>
      <c r="AS941" s="127"/>
      <c r="AT941" s="127"/>
      <c r="AU941" s="127"/>
      <c r="AV941" s="127"/>
      <c r="AW941" s="127"/>
      <c r="AX941" s="127"/>
      <c r="AY941" s="127"/>
      <c r="AZ941" s="127"/>
      <c r="BA941" s="127"/>
      <c r="BB941" s="127"/>
      <c r="BC941" s="127"/>
      <c r="BD941" s="127"/>
      <c r="BE941" s="127"/>
      <c r="BF941" s="127"/>
      <c r="BG941" s="127"/>
      <c r="BH941" s="127"/>
      <c r="BI941" s="127"/>
    </row>
    <row r="942" spans="2:61" s="118" customFormat="1" ht="12.75">
      <c r="B942" s="122"/>
      <c r="E942" s="126"/>
      <c r="I942" s="136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  <c r="AF942" s="127"/>
      <c r="AG942" s="127"/>
      <c r="AH942" s="127"/>
      <c r="AI942" s="127"/>
      <c r="AJ942" s="127"/>
      <c r="AK942" s="127"/>
      <c r="AL942" s="127"/>
      <c r="AM942" s="127"/>
      <c r="AN942" s="127"/>
      <c r="AO942" s="127"/>
      <c r="AP942" s="127"/>
      <c r="AQ942" s="127"/>
      <c r="AR942" s="127"/>
      <c r="AS942" s="127"/>
      <c r="AT942" s="127"/>
      <c r="AU942" s="127"/>
      <c r="AV942" s="127"/>
      <c r="AW942" s="127"/>
      <c r="AX942" s="127"/>
      <c r="AY942" s="127"/>
      <c r="AZ942" s="127"/>
      <c r="BA942" s="127"/>
      <c r="BB942" s="127"/>
      <c r="BC942" s="127"/>
      <c r="BD942" s="127"/>
      <c r="BE942" s="127"/>
      <c r="BF942" s="127"/>
      <c r="BG942" s="127"/>
      <c r="BH942" s="127"/>
      <c r="BI942" s="127"/>
    </row>
    <row r="943" spans="2:61" s="118" customFormat="1" ht="12.75">
      <c r="B943" s="122"/>
      <c r="E943" s="126"/>
      <c r="I943" s="136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  <c r="AF943" s="127"/>
      <c r="AG943" s="127"/>
      <c r="AH943" s="127"/>
      <c r="AI943" s="127"/>
      <c r="AJ943" s="127"/>
      <c r="AK943" s="127"/>
      <c r="AL943" s="127"/>
      <c r="AM943" s="127"/>
      <c r="AN943" s="127"/>
      <c r="AO943" s="127"/>
      <c r="AP943" s="127"/>
      <c r="AQ943" s="127"/>
      <c r="AR943" s="127"/>
      <c r="AS943" s="127"/>
      <c r="AT943" s="127"/>
      <c r="AU943" s="127"/>
      <c r="AV943" s="127"/>
      <c r="AW943" s="127"/>
      <c r="AX943" s="127"/>
      <c r="AY943" s="127"/>
      <c r="AZ943" s="127"/>
      <c r="BA943" s="127"/>
      <c r="BB943" s="127"/>
      <c r="BC943" s="127"/>
      <c r="BD943" s="127"/>
      <c r="BE943" s="127"/>
      <c r="BF943" s="127"/>
      <c r="BG943" s="127"/>
      <c r="BH943" s="127"/>
      <c r="BI943" s="127"/>
    </row>
    <row r="944" spans="2:61" s="118" customFormat="1" ht="12.75">
      <c r="B944" s="122"/>
      <c r="E944" s="126"/>
      <c r="I944" s="136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  <c r="AF944" s="127"/>
      <c r="AG944" s="127"/>
      <c r="AH944" s="127"/>
      <c r="AI944" s="127"/>
      <c r="AJ944" s="127"/>
      <c r="AK944" s="127"/>
      <c r="AL944" s="127"/>
      <c r="AM944" s="127"/>
      <c r="AN944" s="127"/>
      <c r="AO944" s="127"/>
      <c r="AP944" s="127"/>
      <c r="AQ944" s="127"/>
      <c r="AR944" s="127"/>
      <c r="AS944" s="127"/>
      <c r="AT944" s="127"/>
      <c r="AU944" s="127"/>
      <c r="AV944" s="127"/>
      <c r="AW944" s="127"/>
      <c r="AX944" s="127"/>
      <c r="AY944" s="127"/>
      <c r="AZ944" s="127"/>
      <c r="BA944" s="127"/>
      <c r="BB944" s="127"/>
      <c r="BC944" s="127"/>
      <c r="BD944" s="127"/>
      <c r="BE944" s="127"/>
      <c r="BF944" s="127"/>
      <c r="BG944" s="127"/>
      <c r="BH944" s="127"/>
      <c r="BI944" s="127"/>
    </row>
    <row r="945" spans="2:61" s="118" customFormat="1" ht="12.75">
      <c r="B945" s="122"/>
      <c r="E945" s="126"/>
      <c r="I945" s="136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  <c r="AF945" s="127"/>
      <c r="AG945" s="127"/>
      <c r="AH945" s="127"/>
      <c r="AI945" s="127"/>
      <c r="AJ945" s="127"/>
      <c r="AK945" s="127"/>
      <c r="AL945" s="127"/>
      <c r="AM945" s="127"/>
      <c r="AN945" s="127"/>
      <c r="AO945" s="127"/>
      <c r="AP945" s="127"/>
      <c r="AQ945" s="127"/>
      <c r="AR945" s="127"/>
      <c r="AS945" s="127"/>
      <c r="AT945" s="127"/>
      <c r="AU945" s="127"/>
      <c r="AV945" s="127"/>
      <c r="AW945" s="127"/>
      <c r="AX945" s="127"/>
      <c r="AY945" s="127"/>
      <c r="AZ945" s="127"/>
      <c r="BA945" s="127"/>
      <c r="BB945" s="127"/>
      <c r="BC945" s="127"/>
      <c r="BD945" s="127"/>
      <c r="BE945" s="127"/>
      <c r="BF945" s="127"/>
      <c r="BG945" s="127"/>
      <c r="BH945" s="127"/>
      <c r="BI945" s="127"/>
    </row>
    <row r="946" spans="2:61" s="118" customFormat="1" ht="12.75">
      <c r="B946" s="122"/>
      <c r="E946" s="126"/>
      <c r="I946" s="136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  <c r="AF946" s="127"/>
      <c r="AG946" s="127"/>
      <c r="AH946" s="127"/>
      <c r="AI946" s="127"/>
      <c r="AJ946" s="127"/>
      <c r="AK946" s="127"/>
      <c r="AL946" s="127"/>
      <c r="AM946" s="127"/>
      <c r="AN946" s="127"/>
      <c r="AO946" s="127"/>
      <c r="AP946" s="127"/>
      <c r="AQ946" s="127"/>
      <c r="AR946" s="127"/>
      <c r="AS946" s="127"/>
      <c r="AT946" s="127"/>
      <c r="AU946" s="127"/>
      <c r="AV946" s="127"/>
      <c r="AW946" s="127"/>
      <c r="AX946" s="127"/>
      <c r="AY946" s="127"/>
      <c r="AZ946" s="127"/>
      <c r="BA946" s="127"/>
      <c r="BB946" s="127"/>
      <c r="BC946" s="127"/>
      <c r="BD946" s="127"/>
      <c r="BE946" s="127"/>
      <c r="BF946" s="127"/>
      <c r="BG946" s="127"/>
      <c r="BH946" s="127"/>
      <c r="BI946" s="127"/>
    </row>
    <row r="947" spans="2:61" s="118" customFormat="1" ht="12.75">
      <c r="B947" s="122"/>
      <c r="E947" s="126"/>
      <c r="I947" s="136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  <c r="AF947" s="127"/>
      <c r="AG947" s="127"/>
      <c r="AH947" s="127"/>
      <c r="AI947" s="127"/>
      <c r="AJ947" s="127"/>
      <c r="AK947" s="127"/>
      <c r="AL947" s="127"/>
      <c r="AM947" s="127"/>
      <c r="AN947" s="127"/>
      <c r="AO947" s="127"/>
      <c r="AP947" s="127"/>
      <c r="AQ947" s="127"/>
      <c r="AR947" s="127"/>
      <c r="AS947" s="127"/>
      <c r="AT947" s="127"/>
      <c r="AU947" s="127"/>
      <c r="AV947" s="127"/>
      <c r="AW947" s="127"/>
      <c r="AX947" s="127"/>
      <c r="AY947" s="127"/>
      <c r="AZ947" s="127"/>
      <c r="BA947" s="127"/>
      <c r="BB947" s="127"/>
      <c r="BC947" s="127"/>
      <c r="BD947" s="127"/>
      <c r="BE947" s="127"/>
      <c r="BF947" s="127"/>
      <c r="BG947" s="127"/>
      <c r="BH947" s="127"/>
      <c r="BI947" s="127"/>
    </row>
    <row r="948" spans="2:61" s="118" customFormat="1" ht="12.75">
      <c r="B948" s="122"/>
      <c r="E948" s="126"/>
      <c r="I948" s="136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  <c r="AF948" s="127"/>
      <c r="AG948" s="127"/>
      <c r="AH948" s="127"/>
      <c r="AI948" s="127"/>
      <c r="AJ948" s="127"/>
      <c r="AK948" s="127"/>
      <c r="AL948" s="127"/>
      <c r="AM948" s="127"/>
      <c r="AN948" s="127"/>
      <c r="AO948" s="127"/>
      <c r="AP948" s="127"/>
      <c r="AQ948" s="127"/>
      <c r="AR948" s="127"/>
      <c r="AS948" s="127"/>
      <c r="AT948" s="127"/>
      <c r="AU948" s="127"/>
      <c r="AV948" s="127"/>
      <c r="AW948" s="127"/>
      <c r="AX948" s="127"/>
      <c r="AY948" s="127"/>
      <c r="AZ948" s="127"/>
      <c r="BA948" s="127"/>
      <c r="BB948" s="127"/>
      <c r="BC948" s="127"/>
      <c r="BD948" s="127"/>
      <c r="BE948" s="127"/>
      <c r="BF948" s="127"/>
      <c r="BG948" s="127"/>
      <c r="BH948" s="127"/>
      <c r="BI948" s="127"/>
    </row>
    <row r="949" spans="2:61" s="118" customFormat="1" ht="12.75">
      <c r="B949" s="122"/>
      <c r="E949" s="126"/>
      <c r="I949" s="136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  <c r="AF949" s="127"/>
      <c r="AG949" s="127"/>
      <c r="AH949" s="127"/>
      <c r="AI949" s="127"/>
      <c r="AJ949" s="127"/>
      <c r="AK949" s="127"/>
      <c r="AL949" s="127"/>
      <c r="AM949" s="127"/>
      <c r="AN949" s="127"/>
      <c r="AO949" s="127"/>
      <c r="AP949" s="127"/>
      <c r="AQ949" s="127"/>
      <c r="AR949" s="127"/>
      <c r="AS949" s="127"/>
      <c r="AT949" s="127"/>
      <c r="AU949" s="127"/>
      <c r="AV949" s="127"/>
      <c r="AW949" s="127"/>
      <c r="AX949" s="127"/>
      <c r="AY949" s="127"/>
      <c r="AZ949" s="127"/>
      <c r="BA949" s="127"/>
      <c r="BB949" s="127"/>
      <c r="BC949" s="127"/>
      <c r="BD949" s="127"/>
      <c r="BE949" s="127"/>
      <c r="BF949" s="127"/>
      <c r="BG949" s="127"/>
      <c r="BH949" s="127"/>
      <c r="BI949" s="127"/>
    </row>
    <row r="950" spans="2:61" s="118" customFormat="1" ht="12.75">
      <c r="B950" s="122"/>
      <c r="E950" s="126"/>
      <c r="I950" s="136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  <c r="AF950" s="127"/>
      <c r="AG950" s="127"/>
      <c r="AH950" s="127"/>
      <c r="AI950" s="127"/>
      <c r="AJ950" s="127"/>
      <c r="AK950" s="127"/>
      <c r="AL950" s="127"/>
      <c r="AM950" s="127"/>
      <c r="AN950" s="127"/>
      <c r="AO950" s="127"/>
      <c r="AP950" s="127"/>
      <c r="AQ950" s="127"/>
      <c r="AR950" s="127"/>
      <c r="AS950" s="127"/>
      <c r="AT950" s="127"/>
      <c r="AU950" s="127"/>
      <c r="AV950" s="127"/>
      <c r="AW950" s="127"/>
      <c r="AX950" s="127"/>
      <c r="AY950" s="127"/>
      <c r="AZ950" s="127"/>
      <c r="BA950" s="127"/>
      <c r="BB950" s="127"/>
      <c r="BC950" s="127"/>
      <c r="BD950" s="127"/>
      <c r="BE950" s="127"/>
      <c r="BF950" s="127"/>
      <c r="BG950" s="127"/>
      <c r="BH950" s="127"/>
      <c r="BI950" s="127"/>
    </row>
    <row r="951" spans="2:61" s="118" customFormat="1" ht="12.75">
      <c r="B951" s="122"/>
      <c r="E951" s="126"/>
      <c r="I951" s="136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  <c r="AF951" s="127"/>
      <c r="AG951" s="127"/>
      <c r="AH951" s="127"/>
      <c r="AI951" s="127"/>
      <c r="AJ951" s="127"/>
      <c r="AK951" s="127"/>
      <c r="AL951" s="127"/>
      <c r="AM951" s="127"/>
      <c r="AN951" s="127"/>
      <c r="AO951" s="127"/>
      <c r="AP951" s="127"/>
      <c r="AQ951" s="127"/>
      <c r="AR951" s="127"/>
      <c r="AS951" s="127"/>
      <c r="AT951" s="127"/>
      <c r="AU951" s="127"/>
      <c r="AV951" s="127"/>
      <c r="AW951" s="127"/>
      <c r="AX951" s="127"/>
      <c r="AY951" s="127"/>
      <c r="AZ951" s="127"/>
      <c r="BA951" s="127"/>
      <c r="BB951" s="127"/>
      <c r="BC951" s="127"/>
      <c r="BD951" s="127"/>
      <c r="BE951" s="127"/>
      <c r="BF951" s="127"/>
      <c r="BG951" s="127"/>
      <c r="BH951" s="127"/>
      <c r="BI951" s="127"/>
    </row>
    <row r="952" spans="2:61" s="118" customFormat="1" ht="12.75">
      <c r="B952" s="122"/>
      <c r="E952" s="126"/>
      <c r="I952" s="136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  <c r="AF952" s="127"/>
      <c r="AG952" s="127"/>
      <c r="AH952" s="127"/>
      <c r="AI952" s="127"/>
      <c r="AJ952" s="127"/>
      <c r="AK952" s="127"/>
      <c r="AL952" s="127"/>
      <c r="AM952" s="127"/>
      <c r="AN952" s="127"/>
      <c r="AO952" s="127"/>
      <c r="AP952" s="127"/>
      <c r="AQ952" s="127"/>
      <c r="AR952" s="127"/>
      <c r="AS952" s="127"/>
      <c r="AT952" s="127"/>
      <c r="AU952" s="127"/>
      <c r="AV952" s="127"/>
      <c r="AW952" s="127"/>
      <c r="AX952" s="127"/>
      <c r="AY952" s="127"/>
      <c r="AZ952" s="127"/>
      <c r="BA952" s="127"/>
      <c r="BB952" s="127"/>
      <c r="BC952" s="127"/>
      <c r="BD952" s="127"/>
      <c r="BE952" s="127"/>
      <c r="BF952" s="127"/>
      <c r="BG952" s="127"/>
      <c r="BH952" s="127"/>
      <c r="BI952" s="127"/>
    </row>
    <row r="953" spans="2:61" s="118" customFormat="1" ht="12.75">
      <c r="B953" s="122"/>
      <c r="E953" s="126"/>
      <c r="I953" s="136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  <c r="AF953" s="127"/>
      <c r="AG953" s="127"/>
      <c r="AH953" s="127"/>
      <c r="AI953" s="127"/>
      <c r="AJ953" s="127"/>
      <c r="AK953" s="127"/>
      <c r="AL953" s="127"/>
      <c r="AM953" s="127"/>
      <c r="AN953" s="127"/>
      <c r="AO953" s="127"/>
      <c r="AP953" s="127"/>
      <c r="AQ953" s="127"/>
      <c r="AR953" s="127"/>
      <c r="AS953" s="127"/>
      <c r="AT953" s="127"/>
      <c r="AU953" s="127"/>
      <c r="AV953" s="127"/>
      <c r="AW953" s="127"/>
      <c r="AX953" s="127"/>
      <c r="AY953" s="127"/>
      <c r="AZ953" s="127"/>
      <c r="BA953" s="127"/>
      <c r="BB953" s="127"/>
      <c r="BC953" s="127"/>
      <c r="BD953" s="127"/>
      <c r="BE953" s="127"/>
      <c r="BF953" s="127"/>
      <c r="BG953" s="127"/>
      <c r="BH953" s="127"/>
      <c r="BI953" s="127"/>
    </row>
    <row r="954" spans="2:61" s="118" customFormat="1" ht="12.75">
      <c r="B954" s="122"/>
      <c r="E954" s="126"/>
      <c r="I954" s="136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  <c r="AF954" s="127"/>
      <c r="AG954" s="127"/>
      <c r="AH954" s="127"/>
      <c r="AI954" s="127"/>
      <c r="AJ954" s="127"/>
      <c r="AK954" s="127"/>
      <c r="AL954" s="127"/>
      <c r="AM954" s="127"/>
      <c r="AN954" s="127"/>
      <c r="AO954" s="127"/>
      <c r="AP954" s="127"/>
      <c r="AQ954" s="127"/>
      <c r="AR954" s="127"/>
      <c r="AS954" s="127"/>
      <c r="AT954" s="127"/>
      <c r="AU954" s="127"/>
      <c r="AV954" s="127"/>
      <c r="AW954" s="127"/>
      <c r="AX954" s="127"/>
      <c r="AY954" s="127"/>
      <c r="AZ954" s="127"/>
      <c r="BA954" s="127"/>
      <c r="BB954" s="127"/>
      <c r="BC954" s="127"/>
      <c r="BD954" s="127"/>
      <c r="BE954" s="127"/>
      <c r="BF954" s="127"/>
      <c r="BG954" s="127"/>
      <c r="BH954" s="127"/>
      <c r="BI954" s="127"/>
    </row>
    <row r="955" spans="2:61" s="118" customFormat="1" ht="12.75">
      <c r="B955" s="122"/>
      <c r="E955" s="126"/>
      <c r="I955" s="136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  <c r="AF955" s="127"/>
      <c r="AG955" s="127"/>
      <c r="AH955" s="127"/>
      <c r="AI955" s="127"/>
      <c r="AJ955" s="127"/>
      <c r="AK955" s="127"/>
      <c r="AL955" s="127"/>
      <c r="AM955" s="127"/>
      <c r="AN955" s="127"/>
      <c r="AO955" s="127"/>
      <c r="AP955" s="127"/>
      <c r="AQ955" s="127"/>
      <c r="AR955" s="127"/>
      <c r="AS955" s="127"/>
      <c r="AT955" s="127"/>
      <c r="AU955" s="127"/>
      <c r="AV955" s="127"/>
      <c r="AW955" s="127"/>
      <c r="AX955" s="127"/>
      <c r="AY955" s="127"/>
      <c r="AZ955" s="127"/>
      <c r="BA955" s="127"/>
      <c r="BB955" s="127"/>
      <c r="BC955" s="127"/>
      <c r="BD955" s="127"/>
      <c r="BE955" s="127"/>
      <c r="BF955" s="127"/>
      <c r="BG955" s="127"/>
      <c r="BH955" s="127"/>
      <c r="BI955" s="127"/>
    </row>
    <row r="956" spans="2:61" s="118" customFormat="1" ht="12.75">
      <c r="B956" s="122"/>
      <c r="E956" s="126"/>
      <c r="I956" s="136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  <c r="AF956" s="127"/>
      <c r="AG956" s="127"/>
      <c r="AH956" s="127"/>
      <c r="AI956" s="127"/>
      <c r="AJ956" s="127"/>
      <c r="AK956" s="127"/>
      <c r="AL956" s="127"/>
      <c r="AM956" s="127"/>
      <c r="AN956" s="127"/>
      <c r="AO956" s="127"/>
      <c r="AP956" s="127"/>
      <c r="AQ956" s="127"/>
      <c r="AR956" s="127"/>
      <c r="AS956" s="127"/>
      <c r="AT956" s="127"/>
      <c r="AU956" s="127"/>
      <c r="AV956" s="127"/>
      <c r="AW956" s="127"/>
      <c r="AX956" s="127"/>
      <c r="AY956" s="127"/>
      <c r="AZ956" s="127"/>
      <c r="BA956" s="127"/>
      <c r="BB956" s="127"/>
      <c r="BC956" s="127"/>
      <c r="BD956" s="127"/>
      <c r="BE956" s="127"/>
      <c r="BF956" s="127"/>
      <c r="BG956" s="127"/>
      <c r="BH956" s="127"/>
      <c r="BI956" s="127"/>
    </row>
    <row r="957" spans="2:61" s="118" customFormat="1" ht="12.75">
      <c r="B957" s="122"/>
      <c r="E957" s="126"/>
      <c r="I957" s="136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  <c r="AF957" s="127"/>
      <c r="AG957" s="127"/>
      <c r="AH957" s="127"/>
      <c r="AI957" s="127"/>
      <c r="AJ957" s="127"/>
      <c r="AK957" s="127"/>
      <c r="AL957" s="127"/>
      <c r="AM957" s="127"/>
      <c r="AN957" s="127"/>
      <c r="AO957" s="127"/>
      <c r="AP957" s="127"/>
      <c r="AQ957" s="127"/>
      <c r="AR957" s="127"/>
      <c r="AS957" s="127"/>
      <c r="AT957" s="127"/>
      <c r="AU957" s="127"/>
      <c r="AV957" s="127"/>
      <c r="AW957" s="127"/>
      <c r="AX957" s="127"/>
      <c r="AY957" s="127"/>
      <c r="AZ957" s="127"/>
      <c r="BA957" s="127"/>
      <c r="BB957" s="127"/>
      <c r="BC957" s="127"/>
      <c r="BD957" s="127"/>
      <c r="BE957" s="127"/>
      <c r="BF957" s="127"/>
      <c r="BG957" s="127"/>
      <c r="BH957" s="127"/>
      <c r="BI957" s="127"/>
    </row>
    <row r="958" spans="2:61" s="118" customFormat="1" ht="12.75">
      <c r="B958" s="122"/>
      <c r="E958" s="126"/>
      <c r="I958" s="136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  <c r="AF958" s="127"/>
      <c r="AG958" s="127"/>
      <c r="AH958" s="127"/>
      <c r="AI958" s="127"/>
      <c r="AJ958" s="127"/>
      <c r="AK958" s="127"/>
      <c r="AL958" s="127"/>
      <c r="AM958" s="127"/>
      <c r="AN958" s="127"/>
      <c r="AO958" s="127"/>
      <c r="AP958" s="127"/>
      <c r="AQ958" s="127"/>
      <c r="AR958" s="127"/>
      <c r="AS958" s="127"/>
      <c r="AT958" s="127"/>
      <c r="AU958" s="127"/>
      <c r="AV958" s="127"/>
      <c r="AW958" s="127"/>
      <c r="AX958" s="127"/>
      <c r="AY958" s="127"/>
      <c r="AZ958" s="127"/>
      <c r="BA958" s="127"/>
      <c r="BB958" s="127"/>
      <c r="BC958" s="127"/>
      <c r="BD958" s="127"/>
      <c r="BE958" s="127"/>
      <c r="BF958" s="127"/>
      <c r="BG958" s="127"/>
      <c r="BH958" s="127"/>
      <c r="BI958" s="127"/>
    </row>
    <row r="959" spans="2:61" s="118" customFormat="1" ht="12.75">
      <c r="B959" s="122"/>
      <c r="E959" s="126"/>
      <c r="I959" s="136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  <c r="AF959" s="127"/>
      <c r="AG959" s="127"/>
      <c r="AH959" s="127"/>
      <c r="AI959" s="127"/>
      <c r="AJ959" s="127"/>
      <c r="AK959" s="127"/>
      <c r="AL959" s="127"/>
      <c r="AM959" s="127"/>
      <c r="AN959" s="127"/>
      <c r="AO959" s="127"/>
      <c r="AP959" s="127"/>
      <c r="AQ959" s="127"/>
      <c r="AR959" s="127"/>
      <c r="AS959" s="127"/>
      <c r="AT959" s="127"/>
      <c r="AU959" s="127"/>
      <c r="AV959" s="127"/>
      <c r="AW959" s="127"/>
      <c r="AX959" s="127"/>
      <c r="AY959" s="127"/>
      <c r="AZ959" s="127"/>
      <c r="BA959" s="127"/>
      <c r="BB959" s="127"/>
      <c r="BC959" s="127"/>
      <c r="BD959" s="127"/>
      <c r="BE959" s="127"/>
      <c r="BF959" s="127"/>
      <c r="BG959" s="127"/>
      <c r="BH959" s="127"/>
      <c r="BI959" s="127"/>
    </row>
    <row r="960" spans="2:61" s="118" customFormat="1" ht="12.75">
      <c r="B960" s="122"/>
      <c r="E960" s="126"/>
      <c r="I960" s="136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  <c r="AF960" s="127"/>
      <c r="AG960" s="127"/>
      <c r="AH960" s="127"/>
      <c r="AI960" s="127"/>
      <c r="AJ960" s="127"/>
      <c r="AK960" s="127"/>
      <c r="AL960" s="127"/>
      <c r="AM960" s="127"/>
      <c r="AN960" s="127"/>
      <c r="AO960" s="127"/>
      <c r="AP960" s="127"/>
      <c r="AQ960" s="127"/>
      <c r="AR960" s="127"/>
      <c r="AS960" s="127"/>
      <c r="AT960" s="127"/>
      <c r="AU960" s="127"/>
      <c r="AV960" s="127"/>
      <c r="AW960" s="127"/>
      <c r="AX960" s="127"/>
      <c r="AY960" s="127"/>
      <c r="AZ960" s="127"/>
      <c r="BA960" s="127"/>
      <c r="BB960" s="127"/>
      <c r="BC960" s="127"/>
      <c r="BD960" s="127"/>
      <c r="BE960" s="127"/>
      <c r="BF960" s="127"/>
      <c r="BG960" s="127"/>
      <c r="BH960" s="127"/>
      <c r="BI960" s="127"/>
    </row>
    <row r="961" spans="2:61" s="118" customFormat="1" ht="12.75">
      <c r="B961" s="122"/>
      <c r="E961" s="126"/>
      <c r="I961" s="136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  <c r="AF961" s="127"/>
      <c r="AG961" s="127"/>
      <c r="AH961" s="127"/>
      <c r="AI961" s="127"/>
      <c r="AJ961" s="127"/>
      <c r="AK961" s="127"/>
      <c r="AL961" s="127"/>
      <c r="AM961" s="127"/>
      <c r="AN961" s="127"/>
      <c r="AO961" s="127"/>
      <c r="AP961" s="127"/>
      <c r="AQ961" s="127"/>
      <c r="AR961" s="127"/>
      <c r="AS961" s="127"/>
      <c r="AT961" s="127"/>
      <c r="AU961" s="127"/>
      <c r="AV961" s="127"/>
      <c r="AW961" s="127"/>
      <c r="AX961" s="127"/>
      <c r="AY961" s="127"/>
      <c r="AZ961" s="127"/>
      <c r="BA961" s="127"/>
      <c r="BB961" s="127"/>
      <c r="BC961" s="127"/>
      <c r="BD961" s="127"/>
      <c r="BE961" s="127"/>
      <c r="BF961" s="127"/>
      <c r="BG961" s="127"/>
      <c r="BH961" s="127"/>
      <c r="BI961" s="127"/>
    </row>
    <row r="962" spans="2:61" s="118" customFormat="1" ht="12.75">
      <c r="B962" s="122"/>
      <c r="E962" s="126"/>
      <c r="I962" s="136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  <c r="AF962" s="127"/>
      <c r="AG962" s="127"/>
      <c r="AH962" s="127"/>
      <c r="AI962" s="127"/>
      <c r="AJ962" s="127"/>
      <c r="AK962" s="127"/>
      <c r="AL962" s="127"/>
      <c r="AM962" s="127"/>
      <c r="AN962" s="127"/>
      <c r="AO962" s="127"/>
      <c r="AP962" s="127"/>
      <c r="AQ962" s="127"/>
      <c r="AR962" s="127"/>
      <c r="AS962" s="127"/>
      <c r="AT962" s="127"/>
      <c r="AU962" s="127"/>
      <c r="AV962" s="127"/>
      <c r="AW962" s="127"/>
      <c r="AX962" s="127"/>
      <c r="AY962" s="127"/>
      <c r="AZ962" s="127"/>
      <c r="BA962" s="127"/>
      <c r="BB962" s="127"/>
      <c r="BC962" s="127"/>
      <c r="BD962" s="127"/>
      <c r="BE962" s="127"/>
      <c r="BF962" s="127"/>
      <c r="BG962" s="127"/>
      <c r="BH962" s="127"/>
      <c r="BI962" s="127"/>
    </row>
    <row r="963" spans="2:61" s="118" customFormat="1" ht="12.75">
      <c r="B963" s="122"/>
      <c r="E963" s="126"/>
      <c r="I963" s="136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  <c r="AF963" s="127"/>
      <c r="AG963" s="127"/>
      <c r="AH963" s="127"/>
      <c r="AI963" s="127"/>
      <c r="AJ963" s="127"/>
      <c r="AK963" s="127"/>
      <c r="AL963" s="127"/>
      <c r="AM963" s="127"/>
      <c r="AN963" s="127"/>
      <c r="AO963" s="127"/>
      <c r="AP963" s="127"/>
      <c r="AQ963" s="127"/>
      <c r="AR963" s="127"/>
      <c r="AS963" s="127"/>
      <c r="AT963" s="127"/>
      <c r="AU963" s="127"/>
      <c r="AV963" s="127"/>
      <c r="AW963" s="127"/>
      <c r="AX963" s="127"/>
      <c r="AY963" s="127"/>
      <c r="AZ963" s="127"/>
      <c r="BA963" s="127"/>
      <c r="BB963" s="127"/>
      <c r="BC963" s="127"/>
      <c r="BD963" s="127"/>
      <c r="BE963" s="127"/>
      <c r="BF963" s="127"/>
      <c r="BG963" s="127"/>
      <c r="BH963" s="127"/>
      <c r="BI963" s="127"/>
    </row>
    <row r="964" spans="2:61" s="118" customFormat="1" ht="12.75">
      <c r="B964" s="122"/>
      <c r="E964" s="126"/>
      <c r="I964" s="136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  <c r="AF964" s="127"/>
      <c r="AG964" s="127"/>
      <c r="AH964" s="127"/>
      <c r="AI964" s="127"/>
      <c r="AJ964" s="127"/>
      <c r="AK964" s="127"/>
      <c r="AL964" s="127"/>
      <c r="AM964" s="127"/>
      <c r="AN964" s="127"/>
      <c r="AO964" s="127"/>
      <c r="AP964" s="127"/>
      <c r="AQ964" s="127"/>
      <c r="AR964" s="127"/>
      <c r="AS964" s="127"/>
      <c r="AT964" s="127"/>
      <c r="AU964" s="127"/>
      <c r="AV964" s="127"/>
      <c r="AW964" s="127"/>
      <c r="AX964" s="127"/>
      <c r="AY964" s="127"/>
      <c r="AZ964" s="127"/>
      <c r="BA964" s="127"/>
      <c r="BB964" s="127"/>
      <c r="BC964" s="127"/>
      <c r="BD964" s="127"/>
      <c r="BE964" s="127"/>
      <c r="BF964" s="127"/>
      <c r="BG964" s="127"/>
      <c r="BH964" s="127"/>
      <c r="BI964" s="127"/>
    </row>
    <row r="965" spans="2:61" s="118" customFormat="1" ht="12.75">
      <c r="B965" s="122"/>
      <c r="E965" s="126"/>
      <c r="I965" s="136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  <c r="AF965" s="127"/>
      <c r="AG965" s="127"/>
      <c r="AH965" s="127"/>
      <c r="AI965" s="127"/>
      <c r="AJ965" s="127"/>
      <c r="AK965" s="127"/>
      <c r="AL965" s="127"/>
      <c r="AM965" s="127"/>
      <c r="AN965" s="127"/>
      <c r="AO965" s="127"/>
      <c r="AP965" s="127"/>
      <c r="AQ965" s="127"/>
      <c r="AR965" s="127"/>
      <c r="AS965" s="127"/>
      <c r="AT965" s="127"/>
      <c r="AU965" s="127"/>
      <c r="AV965" s="127"/>
      <c r="AW965" s="127"/>
      <c r="AX965" s="127"/>
      <c r="AY965" s="127"/>
      <c r="AZ965" s="127"/>
      <c r="BA965" s="127"/>
      <c r="BB965" s="127"/>
      <c r="BC965" s="127"/>
      <c r="BD965" s="127"/>
      <c r="BE965" s="127"/>
      <c r="BF965" s="127"/>
      <c r="BG965" s="127"/>
      <c r="BH965" s="127"/>
      <c r="BI965" s="127"/>
    </row>
    <row r="966" spans="2:61" s="118" customFormat="1" ht="12.75">
      <c r="B966" s="122"/>
      <c r="E966" s="126"/>
      <c r="I966" s="136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  <c r="AF966" s="127"/>
      <c r="AG966" s="127"/>
      <c r="AH966" s="127"/>
      <c r="AI966" s="127"/>
      <c r="AJ966" s="127"/>
      <c r="AK966" s="127"/>
      <c r="AL966" s="127"/>
      <c r="AM966" s="127"/>
      <c r="AN966" s="127"/>
      <c r="AO966" s="127"/>
      <c r="AP966" s="127"/>
      <c r="AQ966" s="127"/>
      <c r="AR966" s="127"/>
      <c r="AS966" s="127"/>
      <c r="AT966" s="127"/>
      <c r="AU966" s="127"/>
      <c r="AV966" s="127"/>
      <c r="AW966" s="127"/>
      <c r="AX966" s="127"/>
      <c r="AY966" s="127"/>
      <c r="AZ966" s="127"/>
      <c r="BA966" s="127"/>
      <c r="BB966" s="127"/>
      <c r="BC966" s="127"/>
      <c r="BD966" s="127"/>
      <c r="BE966" s="127"/>
      <c r="BF966" s="127"/>
      <c r="BG966" s="127"/>
      <c r="BH966" s="127"/>
      <c r="BI966" s="127"/>
    </row>
    <row r="967" spans="2:61" s="118" customFormat="1" ht="12.75">
      <c r="B967" s="122"/>
      <c r="E967" s="126"/>
      <c r="I967" s="136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  <c r="AF967" s="127"/>
      <c r="AG967" s="127"/>
      <c r="AH967" s="127"/>
      <c r="AI967" s="127"/>
      <c r="AJ967" s="127"/>
      <c r="AK967" s="127"/>
      <c r="AL967" s="127"/>
      <c r="AM967" s="127"/>
      <c r="AN967" s="127"/>
      <c r="AO967" s="127"/>
      <c r="AP967" s="127"/>
      <c r="AQ967" s="127"/>
      <c r="AR967" s="127"/>
      <c r="AS967" s="127"/>
      <c r="AT967" s="127"/>
      <c r="AU967" s="127"/>
      <c r="AV967" s="127"/>
      <c r="AW967" s="127"/>
      <c r="AX967" s="127"/>
      <c r="AY967" s="127"/>
      <c r="AZ967" s="127"/>
      <c r="BA967" s="127"/>
      <c r="BB967" s="127"/>
      <c r="BC967" s="127"/>
      <c r="BD967" s="127"/>
      <c r="BE967" s="127"/>
      <c r="BF967" s="127"/>
      <c r="BG967" s="127"/>
      <c r="BH967" s="127"/>
      <c r="BI967" s="127"/>
    </row>
    <row r="968" spans="2:61" s="118" customFormat="1" ht="12.75">
      <c r="B968" s="122"/>
      <c r="E968" s="126"/>
      <c r="I968" s="136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  <c r="AF968" s="127"/>
      <c r="AG968" s="127"/>
      <c r="AH968" s="127"/>
      <c r="AI968" s="127"/>
      <c r="AJ968" s="127"/>
      <c r="AK968" s="127"/>
      <c r="AL968" s="127"/>
      <c r="AM968" s="127"/>
      <c r="AN968" s="127"/>
      <c r="AO968" s="127"/>
      <c r="AP968" s="127"/>
      <c r="AQ968" s="127"/>
      <c r="AR968" s="127"/>
      <c r="AS968" s="127"/>
      <c r="AT968" s="127"/>
      <c r="AU968" s="127"/>
      <c r="AV968" s="127"/>
      <c r="AW968" s="127"/>
      <c r="AX968" s="127"/>
      <c r="AY968" s="127"/>
      <c r="AZ968" s="127"/>
      <c r="BA968" s="127"/>
      <c r="BB968" s="127"/>
      <c r="BC968" s="127"/>
      <c r="BD968" s="127"/>
      <c r="BE968" s="127"/>
      <c r="BF968" s="127"/>
      <c r="BG968" s="127"/>
      <c r="BH968" s="127"/>
      <c r="BI968" s="127"/>
    </row>
    <row r="969" spans="2:61" s="118" customFormat="1" ht="12.75">
      <c r="B969" s="122"/>
      <c r="E969" s="126"/>
      <c r="I969" s="136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  <c r="AF969" s="127"/>
      <c r="AG969" s="127"/>
      <c r="AH969" s="127"/>
      <c r="AI969" s="127"/>
      <c r="AJ969" s="127"/>
      <c r="AK969" s="127"/>
      <c r="AL969" s="127"/>
      <c r="AM969" s="127"/>
      <c r="AN969" s="127"/>
      <c r="AO969" s="127"/>
      <c r="AP969" s="127"/>
      <c r="AQ969" s="127"/>
      <c r="AR969" s="127"/>
      <c r="AS969" s="127"/>
      <c r="AT969" s="127"/>
      <c r="AU969" s="127"/>
      <c r="AV969" s="127"/>
      <c r="AW969" s="127"/>
      <c r="AX969" s="127"/>
      <c r="AY969" s="127"/>
      <c r="AZ969" s="127"/>
      <c r="BA969" s="127"/>
      <c r="BB969" s="127"/>
      <c r="BC969" s="127"/>
      <c r="BD969" s="127"/>
      <c r="BE969" s="127"/>
      <c r="BF969" s="127"/>
      <c r="BG969" s="127"/>
      <c r="BH969" s="127"/>
      <c r="BI969" s="127"/>
    </row>
    <row r="970" spans="2:61" s="118" customFormat="1" ht="12.75">
      <c r="B970" s="122"/>
      <c r="E970" s="126"/>
      <c r="I970" s="136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  <c r="AF970" s="127"/>
      <c r="AG970" s="127"/>
      <c r="AH970" s="127"/>
      <c r="AI970" s="127"/>
      <c r="AJ970" s="127"/>
      <c r="AK970" s="127"/>
      <c r="AL970" s="127"/>
      <c r="AM970" s="127"/>
      <c r="AN970" s="127"/>
      <c r="AO970" s="127"/>
      <c r="AP970" s="127"/>
      <c r="AQ970" s="127"/>
      <c r="AR970" s="127"/>
      <c r="AS970" s="127"/>
      <c r="AT970" s="127"/>
      <c r="AU970" s="127"/>
      <c r="AV970" s="127"/>
      <c r="AW970" s="127"/>
      <c r="AX970" s="127"/>
      <c r="AY970" s="127"/>
      <c r="AZ970" s="127"/>
      <c r="BA970" s="127"/>
      <c r="BB970" s="127"/>
      <c r="BC970" s="127"/>
      <c r="BD970" s="127"/>
      <c r="BE970" s="127"/>
      <c r="BF970" s="127"/>
      <c r="BG970" s="127"/>
      <c r="BH970" s="127"/>
      <c r="BI970" s="127"/>
    </row>
    <row r="971" spans="2:61" s="118" customFormat="1" ht="12.75">
      <c r="B971" s="122"/>
      <c r="E971" s="126"/>
      <c r="I971" s="136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  <c r="AF971" s="127"/>
      <c r="AG971" s="127"/>
      <c r="AH971" s="127"/>
      <c r="AI971" s="127"/>
      <c r="AJ971" s="127"/>
      <c r="AK971" s="127"/>
      <c r="AL971" s="127"/>
      <c r="AM971" s="127"/>
      <c r="AN971" s="127"/>
      <c r="AO971" s="127"/>
      <c r="AP971" s="127"/>
      <c r="AQ971" s="127"/>
      <c r="AR971" s="127"/>
      <c r="AS971" s="127"/>
      <c r="AT971" s="127"/>
      <c r="AU971" s="127"/>
      <c r="AV971" s="127"/>
      <c r="AW971" s="127"/>
      <c r="AX971" s="127"/>
      <c r="AY971" s="127"/>
      <c r="AZ971" s="127"/>
      <c r="BA971" s="127"/>
      <c r="BB971" s="127"/>
      <c r="BC971" s="127"/>
      <c r="BD971" s="127"/>
      <c r="BE971" s="127"/>
      <c r="BF971" s="127"/>
      <c r="BG971" s="127"/>
      <c r="BH971" s="127"/>
      <c r="BI971" s="127"/>
    </row>
    <row r="972" spans="2:61" s="118" customFormat="1" ht="12.75">
      <c r="B972" s="122"/>
      <c r="E972" s="126"/>
      <c r="I972" s="136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  <c r="AF972" s="127"/>
      <c r="AG972" s="127"/>
      <c r="AH972" s="127"/>
      <c r="AI972" s="127"/>
      <c r="AJ972" s="127"/>
      <c r="AK972" s="127"/>
      <c r="AL972" s="127"/>
      <c r="AM972" s="127"/>
      <c r="AN972" s="127"/>
      <c r="AO972" s="127"/>
      <c r="AP972" s="127"/>
      <c r="AQ972" s="127"/>
      <c r="AR972" s="127"/>
      <c r="AS972" s="127"/>
      <c r="AT972" s="127"/>
      <c r="AU972" s="127"/>
      <c r="AV972" s="127"/>
      <c r="AW972" s="127"/>
      <c r="AX972" s="127"/>
      <c r="AY972" s="127"/>
      <c r="AZ972" s="127"/>
      <c r="BA972" s="127"/>
      <c r="BB972" s="127"/>
      <c r="BC972" s="127"/>
      <c r="BD972" s="127"/>
      <c r="BE972" s="127"/>
      <c r="BF972" s="127"/>
      <c r="BG972" s="127"/>
      <c r="BH972" s="127"/>
      <c r="BI972" s="127"/>
    </row>
    <row r="973" spans="2:61" s="118" customFormat="1" ht="12.75">
      <c r="B973" s="122"/>
      <c r="E973" s="126"/>
      <c r="I973" s="136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  <c r="AF973" s="127"/>
      <c r="AG973" s="127"/>
      <c r="AH973" s="127"/>
      <c r="AI973" s="127"/>
      <c r="AJ973" s="127"/>
      <c r="AK973" s="127"/>
      <c r="AL973" s="127"/>
      <c r="AM973" s="127"/>
      <c r="AN973" s="127"/>
      <c r="AO973" s="127"/>
      <c r="AP973" s="127"/>
      <c r="AQ973" s="127"/>
      <c r="AR973" s="127"/>
      <c r="AS973" s="127"/>
      <c r="AT973" s="127"/>
      <c r="AU973" s="127"/>
      <c r="AV973" s="127"/>
      <c r="AW973" s="127"/>
      <c r="AX973" s="127"/>
      <c r="AY973" s="127"/>
      <c r="AZ973" s="127"/>
      <c r="BA973" s="127"/>
      <c r="BB973" s="127"/>
      <c r="BC973" s="127"/>
      <c r="BD973" s="127"/>
      <c r="BE973" s="127"/>
      <c r="BF973" s="127"/>
      <c r="BG973" s="127"/>
      <c r="BH973" s="127"/>
      <c r="BI973" s="127"/>
    </row>
    <row r="974" spans="2:61" s="118" customFormat="1" ht="12.75">
      <c r="B974" s="122"/>
      <c r="E974" s="126"/>
      <c r="I974" s="136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  <c r="AF974" s="127"/>
      <c r="AG974" s="127"/>
      <c r="AH974" s="127"/>
      <c r="AI974" s="127"/>
      <c r="AJ974" s="127"/>
      <c r="AK974" s="127"/>
      <c r="AL974" s="127"/>
      <c r="AM974" s="127"/>
      <c r="AN974" s="127"/>
      <c r="AO974" s="127"/>
      <c r="AP974" s="127"/>
      <c r="AQ974" s="127"/>
      <c r="AR974" s="127"/>
      <c r="AS974" s="127"/>
      <c r="AT974" s="127"/>
      <c r="AU974" s="127"/>
      <c r="AV974" s="127"/>
      <c r="AW974" s="127"/>
      <c r="AX974" s="127"/>
      <c r="AY974" s="127"/>
      <c r="AZ974" s="127"/>
      <c r="BA974" s="127"/>
      <c r="BB974" s="127"/>
      <c r="BC974" s="127"/>
      <c r="BD974" s="127"/>
      <c r="BE974" s="127"/>
      <c r="BF974" s="127"/>
      <c r="BG974" s="127"/>
      <c r="BH974" s="127"/>
      <c r="BI974" s="127"/>
    </row>
    <row r="975" spans="2:61" s="118" customFormat="1" ht="12.75">
      <c r="B975" s="122"/>
      <c r="E975" s="126"/>
      <c r="I975" s="136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  <c r="AF975" s="127"/>
      <c r="AG975" s="127"/>
      <c r="AH975" s="127"/>
      <c r="AI975" s="127"/>
      <c r="AJ975" s="127"/>
      <c r="AK975" s="127"/>
      <c r="AL975" s="127"/>
      <c r="AM975" s="127"/>
      <c r="AN975" s="127"/>
      <c r="AO975" s="127"/>
      <c r="AP975" s="127"/>
      <c r="AQ975" s="127"/>
      <c r="AR975" s="127"/>
      <c r="AS975" s="127"/>
      <c r="AT975" s="127"/>
      <c r="AU975" s="127"/>
      <c r="AV975" s="127"/>
      <c r="AW975" s="127"/>
      <c r="AX975" s="127"/>
      <c r="AY975" s="127"/>
      <c r="AZ975" s="127"/>
      <c r="BA975" s="127"/>
      <c r="BB975" s="127"/>
      <c r="BC975" s="127"/>
      <c r="BD975" s="127"/>
      <c r="BE975" s="127"/>
      <c r="BF975" s="127"/>
      <c r="BG975" s="127"/>
      <c r="BH975" s="127"/>
      <c r="BI975" s="127"/>
    </row>
    <row r="976" spans="2:61" s="118" customFormat="1" ht="12.75">
      <c r="B976" s="122"/>
      <c r="E976" s="126"/>
      <c r="I976" s="136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  <c r="AF976" s="127"/>
      <c r="AG976" s="127"/>
      <c r="AH976" s="127"/>
      <c r="AI976" s="127"/>
      <c r="AJ976" s="127"/>
      <c r="AK976" s="127"/>
      <c r="AL976" s="127"/>
      <c r="AM976" s="127"/>
      <c r="AN976" s="127"/>
      <c r="AO976" s="127"/>
      <c r="AP976" s="127"/>
      <c r="AQ976" s="127"/>
      <c r="AR976" s="127"/>
      <c r="AS976" s="127"/>
      <c r="AT976" s="127"/>
      <c r="AU976" s="127"/>
      <c r="AV976" s="127"/>
      <c r="AW976" s="127"/>
      <c r="AX976" s="127"/>
      <c r="AY976" s="127"/>
      <c r="AZ976" s="127"/>
      <c r="BA976" s="127"/>
      <c r="BB976" s="127"/>
      <c r="BC976" s="127"/>
      <c r="BD976" s="127"/>
      <c r="BE976" s="127"/>
      <c r="BF976" s="127"/>
      <c r="BG976" s="127"/>
      <c r="BH976" s="127"/>
      <c r="BI976" s="127"/>
    </row>
    <row r="977" spans="2:61" s="118" customFormat="1" ht="12.75">
      <c r="B977" s="122"/>
      <c r="E977" s="126"/>
      <c r="I977" s="136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  <c r="AF977" s="127"/>
      <c r="AG977" s="127"/>
      <c r="AH977" s="127"/>
      <c r="AI977" s="127"/>
      <c r="AJ977" s="127"/>
      <c r="AK977" s="127"/>
      <c r="AL977" s="127"/>
      <c r="AM977" s="127"/>
      <c r="AN977" s="127"/>
      <c r="AO977" s="127"/>
      <c r="AP977" s="127"/>
      <c r="AQ977" s="127"/>
      <c r="AR977" s="127"/>
      <c r="AS977" s="127"/>
      <c r="AT977" s="127"/>
      <c r="AU977" s="127"/>
      <c r="AV977" s="127"/>
      <c r="AW977" s="127"/>
      <c r="AX977" s="127"/>
      <c r="AY977" s="127"/>
      <c r="AZ977" s="127"/>
      <c r="BA977" s="127"/>
      <c r="BB977" s="127"/>
      <c r="BC977" s="127"/>
      <c r="BD977" s="127"/>
      <c r="BE977" s="127"/>
      <c r="BF977" s="127"/>
      <c r="BG977" s="127"/>
      <c r="BH977" s="127"/>
      <c r="BI977" s="127"/>
    </row>
    <row r="978" spans="2:61" s="118" customFormat="1" ht="12.75">
      <c r="B978" s="122"/>
      <c r="E978" s="126"/>
      <c r="I978" s="136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  <c r="AF978" s="127"/>
      <c r="AG978" s="127"/>
      <c r="AH978" s="127"/>
      <c r="AI978" s="127"/>
      <c r="AJ978" s="127"/>
      <c r="AK978" s="127"/>
      <c r="AL978" s="127"/>
      <c r="AM978" s="127"/>
      <c r="AN978" s="127"/>
      <c r="AO978" s="127"/>
      <c r="AP978" s="127"/>
      <c r="AQ978" s="127"/>
      <c r="AR978" s="127"/>
      <c r="AS978" s="127"/>
      <c r="AT978" s="127"/>
      <c r="AU978" s="127"/>
      <c r="AV978" s="127"/>
      <c r="AW978" s="127"/>
      <c r="AX978" s="127"/>
      <c r="AY978" s="127"/>
      <c r="AZ978" s="127"/>
      <c r="BA978" s="127"/>
      <c r="BB978" s="127"/>
      <c r="BC978" s="127"/>
      <c r="BD978" s="127"/>
      <c r="BE978" s="127"/>
      <c r="BF978" s="127"/>
      <c r="BG978" s="127"/>
      <c r="BH978" s="127"/>
      <c r="BI978" s="127"/>
    </row>
    <row r="979" spans="2:61" s="118" customFormat="1" ht="12.75">
      <c r="B979" s="122"/>
      <c r="E979" s="126"/>
      <c r="I979" s="136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  <c r="AF979" s="127"/>
      <c r="AG979" s="127"/>
      <c r="AH979" s="127"/>
      <c r="AI979" s="127"/>
      <c r="AJ979" s="127"/>
      <c r="AK979" s="127"/>
      <c r="AL979" s="127"/>
      <c r="AM979" s="127"/>
      <c r="AN979" s="127"/>
      <c r="AO979" s="127"/>
      <c r="AP979" s="127"/>
      <c r="AQ979" s="127"/>
      <c r="AR979" s="127"/>
      <c r="AS979" s="127"/>
      <c r="AT979" s="127"/>
      <c r="AU979" s="127"/>
      <c r="AV979" s="127"/>
      <c r="AW979" s="127"/>
      <c r="AX979" s="127"/>
      <c r="AY979" s="127"/>
      <c r="AZ979" s="127"/>
      <c r="BA979" s="127"/>
      <c r="BB979" s="127"/>
      <c r="BC979" s="127"/>
      <c r="BD979" s="127"/>
      <c r="BE979" s="127"/>
      <c r="BF979" s="127"/>
      <c r="BG979" s="127"/>
      <c r="BH979" s="127"/>
      <c r="BI979" s="127"/>
    </row>
    <row r="980" spans="2:61" s="118" customFormat="1" ht="12.75">
      <c r="B980" s="122"/>
      <c r="E980" s="126"/>
      <c r="I980" s="136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  <c r="AF980" s="127"/>
      <c r="AG980" s="127"/>
      <c r="AH980" s="127"/>
      <c r="AI980" s="127"/>
      <c r="AJ980" s="127"/>
      <c r="AK980" s="127"/>
      <c r="AL980" s="127"/>
      <c r="AM980" s="127"/>
      <c r="AN980" s="127"/>
      <c r="AO980" s="127"/>
      <c r="AP980" s="127"/>
      <c r="AQ980" s="127"/>
      <c r="AR980" s="127"/>
      <c r="AS980" s="127"/>
      <c r="AT980" s="127"/>
      <c r="AU980" s="127"/>
      <c r="AV980" s="127"/>
      <c r="AW980" s="127"/>
      <c r="AX980" s="127"/>
      <c r="AY980" s="127"/>
      <c r="AZ980" s="127"/>
      <c r="BA980" s="127"/>
      <c r="BB980" s="127"/>
      <c r="BC980" s="127"/>
      <c r="BD980" s="127"/>
      <c r="BE980" s="127"/>
      <c r="BF980" s="127"/>
      <c r="BG980" s="127"/>
      <c r="BH980" s="127"/>
      <c r="BI980" s="127"/>
    </row>
    <row r="981" spans="2:61" s="118" customFormat="1" ht="12.75">
      <c r="B981" s="122"/>
      <c r="E981" s="126"/>
      <c r="I981" s="136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  <c r="AF981" s="127"/>
      <c r="AG981" s="127"/>
      <c r="AH981" s="127"/>
      <c r="AI981" s="127"/>
      <c r="AJ981" s="127"/>
      <c r="AK981" s="127"/>
      <c r="AL981" s="127"/>
      <c r="AM981" s="127"/>
      <c r="AN981" s="127"/>
      <c r="AO981" s="127"/>
      <c r="AP981" s="127"/>
      <c r="AQ981" s="127"/>
      <c r="AR981" s="127"/>
      <c r="AS981" s="127"/>
      <c r="AT981" s="127"/>
      <c r="AU981" s="127"/>
      <c r="AV981" s="127"/>
      <c r="AW981" s="127"/>
      <c r="AX981" s="127"/>
      <c r="AY981" s="127"/>
      <c r="AZ981" s="127"/>
      <c r="BA981" s="127"/>
      <c r="BB981" s="127"/>
      <c r="BC981" s="127"/>
      <c r="BD981" s="127"/>
      <c r="BE981" s="127"/>
      <c r="BF981" s="127"/>
      <c r="BG981" s="127"/>
      <c r="BH981" s="127"/>
      <c r="BI981" s="127"/>
    </row>
    <row r="982" spans="2:61" s="118" customFormat="1" ht="12.75">
      <c r="B982" s="122"/>
      <c r="E982" s="126"/>
      <c r="I982" s="136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  <c r="AF982" s="127"/>
      <c r="AG982" s="127"/>
      <c r="AH982" s="127"/>
      <c r="AI982" s="127"/>
      <c r="AJ982" s="127"/>
      <c r="AK982" s="127"/>
      <c r="AL982" s="127"/>
      <c r="AM982" s="127"/>
      <c r="AN982" s="127"/>
      <c r="AO982" s="127"/>
      <c r="AP982" s="127"/>
      <c r="AQ982" s="127"/>
      <c r="AR982" s="127"/>
      <c r="AS982" s="127"/>
      <c r="AT982" s="127"/>
      <c r="AU982" s="127"/>
      <c r="AV982" s="127"/>
      <c r="AW982" s="127"/>
      <c r="AX982" s="127"/>
      <c r="AY982" s="127"/>
      <c r="AZ982" s="127"/>
      <c r="BA982" s="127"/>
      <c r="BB982" s="127"/>
      <c r="BC982" s="127"/>
      <c r="BD982" s="127"/>
      <c r="BE982" s="127"/>
      <c r="BF982" s="127"/>
      <c r="BG982" s="127"/>
      <c r="BH982" s="127"/>
      <c r="BI982" s="127"/>
    </row>
    <row r="983" spans="2:61" s="118" customFormat="1" ht="12.75">
      <c r="B983" s="122"/>
      <c r="E983" s="126"/>
      <c r="I983" s="136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  <c r="AF983" s="127"/>
      <c r="AG983" s="127"/>
      <c r="AH983" s="127"/>
      <c r="AI983" s="127"/>
      <c r="AJ983" s="127"/>
      <c r="AK983" s="127"/>
      <c r="AL983" s="127"/>
      <c r="AM983" s="127"/>
      <c r="AN983" s="127"/>
      <c r="AO983" s="127"/>
      <c r="AP983" s="127"/>
      <c r="AQ983" s="127"/>
      <c r="AR983" s="127"/>
      <c r="AS983" s="127"/>
      <c r="AT983" s="127"/>
      <c r="AU983" s="127"/>
      <c r="AV983" s="127"/>
      <c r="AW983" s="127"/>
      <c r="AX983" s="127"/>
      <c r="AY983" s="127"/>
      <c r="AZ983" s="127"/>
      <c r="BA983" s="127"/>
      <c r="BB983" s="127"/>
      <c r="BC983" s="127"/>
      <c r="BD983" s="127"/>
      <c r="BE983" s="127"/>
      <c r="BF983" s="127"/>
      <c r="BG983" s="127"/>
      <c r="BH983" s="127"/>
      <c r="BI983" s="127"/>
    </row>
    <row r="984" spans="2:61" s="118" customFormat="1" ht="12.75">
      <c r="B984" s="122"/>
      <c r="E984" s="126"/>
      <c r="I984" s="136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  <c r="AF984" s="127"/>
      <c r="AG984" s="127"/>
      <c r="AH984" s="127"/>
      <c r="AI984" s="127"/>
      <c r="AJ984" s="127"/>
      <c r="AK984" s="127"/>
      <c r="AL984" s="127"/>
      <c r="AM984" s="127"/>
      <c r="AN984" s="127"/>
      <c r="AO984" s="127"/>
      <c r="AP984" s="127"/>
      <c r="AQ984" s="127"/>
      <c r="AR984" s="127"/>
      <c r="AS984" s="127"/>
      <c r="AT984" s="127"/>
      <c r="AU984" s="127"/>
      <c r="AV984" s="127"/>
      <c r="AW984" s="127"/>
      <c r="AX984" s="127"/>
      <c r="AY984" s="127"/>
      <c r="AZ984" s="127"/>
      <c r="BA984" s="127"/>
      <c r="BB984" s="127"/>
      <c r="BC984" s="127"/>
      <c r="BD984" s="127"/>
      <c r="BE984" s="127"/>
      <c r="BF984" s="127"/>
      <c r="BG984" s="127"/>
      <c r="BH984" s="127"/>
      <c r="BI984" s="127"/>
    </row>
    <row r="985" spans="2:61" s="118" customFormat="1" ht="12.75">
      <c r="B985" s="122"/>
      <c r="E985" s="126"/>
      <c r="I985" s="136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  <c r="AF985" s="127"/>
      <c r="AG985" s="127"/>
      <c r="AH985" s="127"/>
      <c r="AI985" s="127"/>
      <c r="AJ985" s="127"/>
      <c r="AK985" s="127"/>
      <c r="AL985" s="127"/>
      <c r="AM985" s="127"/>
      <c r="AN985" s="127"/>
      <c r="AO985" s="127"/>
      <c r="AP985" s="127"/>
      <c r="AQ985" s="127"/>
      <c r="AR985" s="127"/>
      <c r="AS985" s="127"/>
      <c r="AT985" s="127"/>
      <c r="AU985" s="127"/>
      <c r="AV985" s="127"/>
      <c r="AW985" s="127"/>
      <c r="AX985" s="127"/>
      <c r="AY985" s="127"/>
      <c r="AZ985" s="127"/>
      <c r="BA985" s="127"/>
      <c r="BB985" s="127"/>
      <c r="BC985" s="127"/>
      <c r="BD985" s="127"/>
      <c r="BE985" s="127"/>
      <c r="BF985" s="127"/>
      <c r="BG985" s="127"/>
      <c r="BH985" s="127"/>
      <c r="BI985" s="127"/>
    </row>
    <row r="986" spans="2:61" s="118" customFormat="1" ht="12.75">
      <c r="B986" s="122"/>
      <c r="E986" s="126"/>
      <c r="I986" s="136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  <c r="AF986" s="127"/>
      <c r="AG986" s="127"/>
      <c r="AH986" s="127"/>
      <c r="AI986" s="127"/>
      <c r="AJ986" s="127"/>
      <c r="AK986" s="127"/>
      <c r="AL986" s="127"/>
      <c r="AM986" s="127"/>
      <c r="AN986" s="127"/>
      <c r="AO986" s="127"/>
      <c r="AP986" s="127"/>
      <c r="AQ986" s="127"/>
      <c r="AR986" s="127"/>
      <c r="AS986" s="127"/>
      <c r="AT986" s="127"/>
      <c r="AU986" s="127"/>
      <c r="AV986" s="127"/>
      <c r="AW986" s="127"/>
      <c r="AX986" s="127"/>
      <c r="AY986" s="127"/>
      <c r="AZ986" s="127"/>
      <c r="BA986" s="127"/>
      <c r="BB986" s="127"/>
      <c r="BC986" s="127"/>
      <c r="BD986" s="127"/>
      <c r="BE986" s="127"/>
      <c r="BF986" s="127"/>
      <c r="BG986" s="127"/>
      <c r="BH986" s="127"/>
      <c r="BI986" s="127"/>
    </row>
    <row r="987" spans="2:61" s="118" customFormat="1" ht="12.75">
      <c r="B987" s="122"/>
      <c r="E987" s="126"/>
      <c r="I987" s="136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  <c r="AF987" s="127"/>
      <c r="AG987" s="127"/>
      <c r="AH987" s="127"/>
      <c r="AI987" s="127"/>
      <c r="AJ987" s="127"/>
      <c r="AK987" s="127"/>
      <c r="AL987" s="127"/>
      <c r="AM987" s="127"/>
      <c r="AN987" s="127"/>
      <c r="AO987" s="127"/>
      <c r="AP987" s="127"/>
      <c r="AQ987" s="127"/>
      <c r="AR987" s="127"/>
      <c r="AS987" s="127"/>
      <c r="AT987" s="127"/>
      <c r="AU987" s="127"/>
      <c r="AV987" s="127"/>
      <c r="AW987" s="127"/>
      <c r="AX987" s="127"/>
      <c r="AY987" s="127"/>
      <c r="AZ987" s="127"/>
      <c r="BA987" s="127"/>
      <c r="BB987" s="127"/>
      <c r="BC987" s="127"/>
      <c r="BD987" s="127"/>
      <c r="BE987" s="127"/>
      <c r="BF987" s="127"/>
      <c r="BG987" s="127"/>
      <c r="BH987" s="127"/>
      <c r="BI987" s="127"/>
    </row>
    <row r="988" spans="2:61" s="118" customFormat="1" ht="12.75">
      <c r="B988" s="122"/>
      <c r="E988" s="126"/>
      <c r="I988" s="136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  <c r="AF988" s="127"/>
      <c r="AG988" s="127"/>
      <c r="AH988" s="127"/>
      <c r="AI988" s="127"/>
      <c r="AJ988" s="127"/>
      <c r="AK988" s="127"/>
      <c r="AL988" s="127"/>
      <c r="AM988" s="127"/>
      <c r="AN988" s="127"/>
      <c r="AO988" s="127"/>
      <c r="AP988" s="127"/>
      <c r="AQ988" s="127"/>
      <c r="AR988" s="127"/>
      <c r="AS988" s="127"/>
      <c r="AT988" s="127"/>
      <c r="AU988" s="127"/>
      <c r="AV988" s="127"/>
      <c r="AW988" s="127"/>
      <c r="AX988" s="127"/>
      <c r="AY988" s="127"/>
      <c r="AZ988" s="127"/>
      <c r="BA988" s="127"/>
      <c r="BB988" s="127"/>
      <c r="BC988" s="127"/>
      <c r="BD988" s="127"/>
      <c r="BE988" s="127"/>
      <c r="BF988" s="127"/>
      <c r="BG988" s="127"/>
      <c r="BH988" s="127"/>
      <c r="BI988" s="127"/>
    </row>
    <row r="989" spans="2:61" s="118" customFormat="1" ht="12.75">
      <c r="B989" s="122"/>
      <c r="E989" s="126"/>
      <c r="I989" s="136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  <c r="AF989" s="127"/>
      <c r="AG989" s="127"/>
      <c r="AH989" s="127"/>
      <c r="AI989" s="127"/>
      <c r="AJ989" s="127"/>
      <c r="AK989" s="127"/>
      <c r="AL989" s="127"/>
      <c r="AM989" s="127"/>
      <c r="AN989" s="127"/>
      <c r="AO989" s="127"/>
      <c r="AP989" s="127"/>
      <c r="AQ989" s="127"/>
      <c r="AR989" s="127"/>
      <c r="AS989" s="127"/>
      <c r="AT989" s="127"/>
      <c r="AU989" s="127"/>
      <c r="AV989" s="127"/>
      <c r="AW989" s="127"/>
      <c r="AX989" s="127"/>
      <c r="AY989" s="127"/>
      <c r="AZ989" s="127"/>
      <c r="BA989" s="127"/>
      <c r="BB989" s="127"/>
      <c r="BC989" s="127"/>
      <c r="BD989" s="127"/>
      <c r="BE989" s="127"/>
      <c r="BF989" s="127"/>
      <c r="BG989" s="127"/>
      <c r="BH989" s="127"/>
      <c r="BI989" s="127"/>
    </row>
    <row r="990" spans="2:61" s="118" customFormat="1" ht="12.75">
      <c r="B990" s="122"/>
      <c r="E990" s="126"/>
      <c r="I990" s="136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  <c r="AF990" s="127"/>
      <c r="AG990" s="127"/>
      <c r="AH990" s="127"/>
      <c r="AI990" s="127"/>
      <c r="AJ990" s="127"/>
      <c r="AK990" s="127"/>
      <c r="AL990" s="127"/>
      <c r="AM990" s="127"/>
      <c r="AN990" s="127"/>
      <c r="AO990" s="127"/>
      <c r="AP990" s="127"/>
      <c r="AQ990" s="127"/>
      <c r="AR990" s="127"/>
      <c r="AS990" s="127"/>
      <c r="AT990" s="127"/>
      <c r="AU990" s="127"/>
      <c r="AV990" s="127"/>
      <c r="AW990" s="127"/>
      <c r="AX990" s="127"/>
      <c r="AY990" s="127"/>
      <c r="AZ990" s="127"/>
      <c r="BA990" s="127"/>
      <c r="BB990" s="127"/>
      <c r="BC990" s="127"/>
      <c r="BD990" s="127"/>
      <c r="BE990" s="127"/>
      <c r="BF990" s="127"/>
      <c r="BG990" s="127"/>
      <c r="BH990" s="127"/>
      <c r="BI990" s="127"/>
    </row>
    <row r="991" spans="2:61" s="118" customFormat="1" ht="12.75">
      <c r="B991" s="122"/>
      <c r="E991" s="126"/>
      <c r="I991" s="136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  <c r="AF991" s="127"/>
      <c r="AG991" s="127"/>
      <c r="AH991" s="127"/>
      <c r="AI991" s="127"/>
      <c r="AJ991" s="127"/>
      <c r="AK991" s="127"/>
      <c r="AL991" s="127"/>
      <c r="AM991" s="127"/>
      <c r="AN991" s="127"/>
      <c r="AO991" s="127"/>
      <c r="AP991" s="127"/>
      <c r="AQ991" s="127"/>
      <c r="AR991" s="127"/>
      <c r="AS991" s="127"/>
      <c r="AT991" s="127"/>
      <c r="AU991" s="127"/>
      <c r="AV991" s="127"/>
      <c r="AW991" s="127"/>
      <c r="AX991" s="127"/>
      <c r="AY991" s="127"/>
      <c r="AZ991" s="127"/>
      <c r="BA991" s="127"/>
      <c r="BB991" s="127"/>
      <c r="BC991" s="127"/>
      <c r="BD991" s="127"/>
      <c r="BE991" s="127"/>
      <c r="BF991" s="127"/>
      <c r="BG991" s="127"/>
      <c r="BH991" s="127"/>
      <c r="BI991" s="127"/>
    </row>
    <row r="992" spans="2:61" s="118" customFormat="1" ht="12.75">
      <c r="B992" s="122"/>
      <c r="E992" s="126"/>
      <c r="I992" s="136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  <c r="AF992" s="127"/>
      <c r="AG992" s="127"/>
      <c r="AH992" s="127"/>
      <c r="AI992" s="127"/>
      <c r="AJ992" s="127"/>
      <c r="AK992" s="127"/>
      <c r="AL992" s="127"/>
      <c r="AM992" s="127"/>
      <c r="AN992" s="127"/>
      <c r="AO992" s="127"/>
      <c r="AP992" s="127"/>
      <c r="AQ992" s="127"/>
      <c r="AR992" s="127"/>
      <c r="AS992" s="127"/>
      <c r="AT992" s="127"/>
      <c r="AU992" s="127"/>
      <c r="AV992" s="127"/>
      <c r="AW992" s="127"/>
      <c r="AX992" s="127"/>
      <c r="AY992" s="127"/>
      <c r="AZ992" s="127"/>
      <c r="BA992" s="127"/>
      <c r="BB992" s="127"/>
      <c r="BC992" s="127"/>
      <c r="BD992" s="127"/>
      <c r="BE992" s="127"/>
      <c r="BF992" s="127"/>
      <c r="BG992" s="127"/>
      <c r="BH992" s="127"/>
      <c r="BI992" s="127"/>
    </row>
    <row r="993" spans="2:61" s="118" customFormat="1" ht="12.75">
      <c r="B993" s="122"/>
      <c r="E993" s="126"/>
      <c r="I993" s="136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  <c r="AF993" s="127"/>
      <c r="AG993" s="127"/>
      <c r="AH993" s="127"/>
      <c r="AI993" s="127"/>
      <c r="AJ993" s="127"/>
      <c r="AK993" s="127"/>
      <c r="AL993" s="127"/>
      <c r="AM993" s="127"/>
      <c r="AN993" s="127"/>
      <c r="AO993" s="127"/>
      <c r="AP993" s="127"/>
      <c r="AQ993" s="127"/>
      <c r="AR993" s="127"/>
      <c r="AS993" s="127"/>
      <c r="AT993" s="127"/>
      <c r="AU993" s="127"/>
      <c r="AV993" s="127"/>
      <c r="AW993" s="127"/>
      <c r="AX993" s="127"/>
      <c r="AY993" s="127"/>
      <c r="AZ993" s="127"/>
      <c r="BA993" s="127"/>
      <c r="BB993" s="127"/>
      <c r="BC993" s="127"/>
      <c r="BD993" s="127"/>
      <c r="BE993" s="127"/>
      <c r="BF993" s="127"/>
      <c r="BG993" s="127"/>
      <c r="BH993" s="127"/>
      <c r="BI993" s="127"/>
    </row>
    <row r="994" spans="2:61" s="118" customFormat="1" ht="12.75">
      <c r="B994" s="122"/>
      <c r="E994" s="126"/>
      <c r="I994" s="136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  <c r="AF994" s="127"/>
      <c r="AG994" s="127"/>
      <c r="AH994" s="127"/>
      <c r="AI994" s="127"/>
      <c r="AJ994" s="127"/>
      <c r="AK994" s="127"/>
      <c r="AL994" s="127"/>
      <c r="AM994" s="127"/>
      <c r="AN994" s="127"/>
      <c r="AO994" s="127"/>
      <c r="AP994" s="127"/>
      <c r="AQ994" s="127"/>
      <c r="AR994" s="127"/>
      <c r="AS994" s="127"/>
      <c r="AT994" s="127"/>
      <c r="AU994" s="127"/>
      <c r="AV994" s="127"/>
      <c r="AW994" s="127"/>
      <c r="AX994" s="127"/>
      <c r="AY994" s="127"/>
      <c r="AZ994" s="127"/>
      <c r="BA994" s="127"/>
      <c r="BB994" s="127"/>
      <c r="BC994" s="127"/>
      <c r="BD994" s="127"/>
      <c r="BE994" s="127"/>
      <c r="BF994" s="127"/>
      <c r="BG994" s="127"/>
      <c r="BH994" s="127"/>
      <c r="BI994" s="127"/>
    </row>
    <row r="995" spans="2:61" s="118" customFormat="1" ht="12.75">
      <c r="B995" s="122"/>
      <c r="E995" s="126"/>
      <c r="I995" s="136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  <c r="AF995" s="127"/>
      <c r="AG995" s="127"/>
      <c r="AH995" s="127"/>
      <c r="AI995" s="127"/>
      <c r="AJ995" s="127"/>
      <c r="AK995" s="127"/>
      <c r="AL995" s="127"/>
      <c r="AM995" s="127"/>
      <c r="AN995" s="127"/>
      <c r="AO995" s="127"/>
      <c r="AP995" s="127"/>
      <c r="AQ995" s="127"/>
      <c r="AR995" s="127"/>
      <c r="AS995" s="127"/>
      <c r="AT995" s="127"/>
      <c r="AU995" s="127"/>
      <c r="AV995" s="127"/>
      <c r="AW995" s="127"/>
      <c r="AX995" s="127"/>
      <c r="AY995" s="127"/>
      <c r="AZ995" s="127"/>
      <c r="BA995" s="127"/>
      <c r="BB995" s="127"/>
      <c r="BC995" s="127"/>
      <c r="BD995" s="127"/>
      <c r="BE995" s="127"/>
      <c r="BF995" s="127"/>
      <c r="BG995" s="127"/>
      <c r="BH995" s="127"/>
      <c r="BI995" s="127"/>
    </row>
    <row r="996" spans="2:61" s="118" customFormat="1" ht="12.75">
      <c r="B996" s="122"/>
      <c r="E996" s="126"/>
      <c r="I996" s="136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  <c r="AF996" s="127"/>
      <c r="AG996" s="127"/>
      <c r="AH996" s="127"/>
      <c r="AI996" s="127"/>
      <c r="AJ996" s="127"/>
      <c r="AK996" s="127"/>
      <c r="AL996" s="127"/>
      <c r="AM996" s="127"/>
      <c r="AN996" s="127"/>
      <c r="AO996" s="127"/>
      <c r="AP996" s="127"/>
      <c r="AQ996" s="127"/>
      <c r="AR996" s="127"/>
      <c r="AS996" s="127"/>
      <c r="AT996" s="127"/>
      <c r="AU996" s="127"/>
      <c r="AV996" s="127"/>
      <c r="AW996" s="127"/>
      <c r="AX996" s="127"/>
      <c r="AY996" s="127"/>
      <c r="AZ996" s="127"/>
      <c r="BA996" s="127"/>
      <c r="BB996" s="127"/>
      <c r="BC996" s="127"/>
      <c r="BD996" s="127"/>
      <c r="BE996" s="127"/>
      <c r="BF996" s="127"/>
      <c r="BG996" s="127"/>
      <c r="BH996" s="127"/>
      <c r="BI996" s="127"/>
    </row>
    <row r="997" spans="2:61" s="118" customFormat="1" ht="12.75">
      <c r="B997" s="122"/>
      <c r="E997" s="126"/>
      <c r="I997" s="136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  <c r="AF997" s="127"/>
      <c r="AG997" s="127"/>
      <c r="AH997" s="127"/>
      <c r="AI997" s="127"/>
      <c r="AJ997" s="127"/>
      <c r="AK997" s="127"/>
      <c r="AL997" s="127"/>
      <c r="AM997" s="127"/>
      <c r="AN997" s="127"/>
      <c r="AO997" s="127"/>
      <c r="AP997" s="127"/>
      <c r="AQ997" s="127"/>
      <c r="AR997" s="127"/>
      <c r="AS997" s="127"/>
      <c r="AT997" s="127"/>
      <c r="AU997" s="127"/>
      <c r="AV997" s="127"/>
      <c r="AW997" s="127"/>
      <c r="AX997" s="127"/>
      <c r="AY997" s="127"/>
      <c r="AZ997" s="127"/>
      <c r="BA997" s="127"/>
      <c r="BB997" s="127"/>
      <c r="BC997" s="127"/>
      <c r="BD997" s="127"/>
      <c r="BE997" s="127"/>
      <c r="BF997" s="127"/>
      <c r="BG997" s="127"/>
      <c r="BH997" s="127"/>
      <c r="BI997" s="127"/>
    </row>
    <row r="998" spans="2:61" s="118" customFormat="1" ht="12.75">
      <c r="B998" s="122"/>
      <c r="E998" s="126"/>
      <c r="I998" s="136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  <c r="AF998" s="127"/>
      <c r="AG998" s="127"/>
      <c r="AH998" s="127"/>
      <c r="AI998" s="127"/>
      <c r="AJ998" s="127"/>
      <c r="AK998" s="127"/>
      <c r="AL998" s="127"/>
      <c r="AM998" s="127"/>
      <c r="AN998" s="127"/>
      <c r="AO998" s="127"/>
      <c r="AP998" s="127"/>
      <c r="AQ998" s="127"/>
      <c r="AR998" s="127"/>
      <c r="AS998" s="127"/>
      <c r="AT998" s="127"/>
      <c r="AU998" s="127"/>
      <c r="AV998" s="127"/>
      <c r="AW998" s="127"/>
      <c r="AX998" s="127"/>
      <c r="AY998" s="127"/>
      <c r="AZ998" s="127"/>
      <c r="BA998" s="127"/>
      <c r="BB998" s="127"/>
      <c r="BC998" s="127"/>
      <c r="BD998" s="127"/>
      <c r="BE998" s="127"/>
      <c r="BF998" s="127"/>
      <c r="BG998" s="127"/>
      <c r="BH998" s="127"/>
      <c r="BI998" s="127"/>
    </row>
    <row r="999" spans="2:61" s="118" customFormat="1" ht="12.75">
      <c r="B999" s="122"/>
      <c r="E999" s="126"/>
      <c r="I999" s="136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  <c r="AF999" s="127"/>
      <c r="AG999" s="127"/>
      <c r="AH999" s="127"/>
      <c r="AI999" s="127"/>
      <c r="AJ999" s="127"/>
      <c r="AK999" s="127"/>
      <c r="AL999" s="127"/>
      <c r="AM999" s="127"/>
      <c r="AN999" s="127"/>
      <c r="AO999" s="127"/>
      <c r="AP999" s="127"/>
      <c r="AQ999" s="127"/>
      <c r="AR999" s="127"/>
      <c r="AS999" s="127"/>
      <c r="AT999" s="127"/>
      <c r="AU999" s="127"/>
      <c r="AV999" s="127"/>
      <c r="AW999" s="127"/>
      <c r="AX999" s="127"/>
      <c r="AY999" s="127"/>
      <c r="AZ999" s="127"/>
      <c r="BA999" s="127"/>
      <c r="BB999" s="127"/>
      <c r="BC999" s="127"/>
      <c r="BD999" s="127"/>
      <c r="BE999" s="127"/>
      <c r="BF999" s="127"/>
      <c r="BG999" s="127"/>
      <c r="BH999" s="127"/>
      <c r="BI999" s="127"/>
    </row>
    <row r="1000" spans="2:61" s="118" customFormat="1" ht="12.75">
      <c r="B1000" s="122"/>
      <c r="E1000" s="126"/>
      <c r="I1000" s="136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  <c r="AF1000" s="127"/>
      <c r="AG1000" s="127"/>
      <c r="AH1000" s="127"/>
      <c r="AI1000" s="127"/>
      <c r="AJ1000" s="127"/>
      <c r="AK1000" s="127"/>
      <c r="AL1000" s="127"/>
      <c r="AM1000" s="127"/>
      <c r="AN1000" s="127"/>
      <c r="AO1000" s="127"/>
      <c r="AP1000" s="127"/>
      <c r="AQ1000" s="127"/>
      <c r="AR1000" s="127"/>
      <c r="AS1000" s="127"/>
      <c r="AT1000" s="127"/>
      <c r="AU1000" s="127"/>
      <c r="AV1000" s="127"/>
      <c r="AW1000" s="127"/>
      <c r="AX1000" s="127"/>
      <c r="AY1000" s="127"/>
      <c r="AZ1000" s="127"/>
      <c r="BA1000" s="127"/>
      <c r="BB1000" s="127"/>
      <c r="BC1000" s="127"/>
      <c r="BD1000" s="127"/>
      <c r="BE1000" s="127"/>
      <c r="BF1000" s="127"/>
      <c r="BG1000" s="127"/>
      <c r="BH1000" s="127"/>
      <c r="BI1000" s="127"/>
    </row>
    <row r="1001" spans="2:61" s="118" customFormat="1" ht="12.75">
      <c r="B1001" s="122"/>
      <c r="E1001" s="126"/>
      <c r="I1001" s="136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27"/>
      <c r="T1001" s="127"/>
      <c r="U1001" s="127"/>
      <c r="V1001" s="127"/>
      <c r="W1001" s="127"/>
      <c r="X1001" s="127"/>
      <c r="Y1001" s="127"/>
      <c r="Z1001" s="127"/>
      <c r="AA1001" s="127"/>
      <c r="AB1001" s="127"/>
      <c r="AC1001" s="127"/>
      <c r="AD1001" s="127"/>
      <c r="AE1001" s="127"/>
      <c r="AF1001" s="127"/>
      <c r="AG1001" s="127"/>
      <c r="AH1001" s="127"/>
      <c r="AI1001" s="127"/>
      <c r="AJ1001" s="127"/>
      <c r="AK1001" s="127"/>
      <c r="AL1001" s="127"/>
      <c r="AM1001" s="127"/>
      <c r="AN1001" s="127"/>
      <c r="AO1001" s="127"/>
      <c r="AP1001" s="127"/>
      <c r="AQ1001" s="127"/>
      <c r="AR1001" s="127"/>
      <c r="AS1001" s="127"/>
      <c r="AT1001" s="127"/>
      <c r="AU1001" s="127"/>
      <c r="AV1001" s="127"/>
      <c r="AW1001" s="127"/>
      <c r="AX1001" s="127"/>
      <c r="AY1001" s="127"/>
      <c r="AZ1001" s="127"/>
      <c r="BA1001" s="127"/>
      <c r="BB1001" s="127"/>
      <c r="BC1001" s="127"/>
      <c r="BD1001" s="127"/>
      <c r="BE1001" s="127"/>
      <c r="BF1001" s="127"/>
      <c r="BG1001" s="127"/>
      <c r="BH1001" s="127"/>
      <c r="BI1001" s="127"/>
    </row>
  </sheetData>
  <sheetProtection password="C439" sheet="1" objects="1" scenarios="1" formatCells="0" formatColumns="0" formatRows="0" selectLockedCells="1" autoFilter="0"/>
  <protectedRanges>
    <protectedRange password="CBD3" sqref="E4:E51" name="Intervalo1"/>
  </protectedRanges>
  <mergeCells count="63">
    <mergeCell ref="C3:D3"/>
    <mergeCell ref="F45:F47"/>
    <mergeCell ref="H36:H41"/>
    <mergeCell ref="C19:C20"/>
    <mergeCell ref="C4:C10"/>
    <mergeCell ref="F22:F24"/>
    <mergeCell ref="F25:F28"/>
    <mergeCell ref="H4:H10"/>
    <mergeCell ref="F42:F43"/>
    <mergeCell ref="H25:H28"/>
    <mergeCell ref="D53:E53"/>
    <mergeCell ref="F53:H53"/>
    <mergeCell ref="F29:H29"/>
    <mergeCell ref="F44:H44"/>
    <mergeCell ref="F52:H52"/>
    <mergeCell ref="F48:F51"/>
    <mergeCell ref="H48:H51"/>
    <mergeCell ref="H45:H47"/>
    <mergeCell ref="H42:H43"/>
    <mergeCell ref="B25:B28"/>
    <mergeCell ref="C25:C28"/>
    <mergeCell ref="F30:F35"/>
    <mergeCell ref="F21:H21"/>
    <mergeCell ref="C22:C24"/>
    <mergeCell ref="B22:B24"/>
    <mergeCell ref="G22:G24"/>
    <mergeCell ref="B30:B35"/>
    <mergeCell ref="C30:C35"/>
    <mergeCell ref="B15:B18"/>
    <mergeCell ref="C15:C18"/>
    <mergeCell ref="B19:B20"/>
    <mergeCell ref="F4:F10"/>
    <mergeCell ref="C11:C14"/>
    <mergeCell ref="B4:B10"/>
    <mergeCell ref="B11:B14"/>
    <mergeCell ref="F11:F14"/>
    <mergeCell ref="F15:F18"/>
    <mergeCell ref="F19:F20"/>
    <mergeCell ref="C45:C47"/>
    <mergeCell ref="B45:B47"/>
    <mergeCell ref="B42:B43"/>
    <mergeCell ref="C42:C43"/>
    <mergeCell ref="B36:B41"/>
    <mergeCell ref="C36:C41"/>
    <mergeCell ref="H11:H14"/>
    <mergeCell ref="H30:H35"/>
    <mergeCell ref="H15:H18"/>
    <mergeCell ref="H19:H20"/>
    <mergeCell ref="H22:H24"/>
    <mergeCell ref="G4:G10"/>
    <mergeCell ref="G11:G14"/>
    <mergeCell ref="G15:G18"/>
    <mergeCell ref="G19:G20"/>
    <mergeCell ref="B53:C53"/>
    <mergeCell ref="G45:G47"/>
    <mergeCell ref="G48:G51"/>
    <mergeCell ref="G25:G28"/>
    <mergeCell ref="G30:G35"/>
    <mergeCell ref="G36:G41"/>
    <mergeCell ref="G42:G43"/>
    <mergeCell ref="B48:B51"/>
    <mergeCell ref="C48:C51"/>
    <mergeCell ref="F36:F41"/>
  </mergeCells>
  <conditionalFormatting sqref="F53:H53">
    <cfRule type="cellIs" priority="1" dxfId="5" operator="greaterThanOrEqual" stopIfTrue="1">
      <formula>7</formula>
    </cfRule>
    <cfRule type="cellIs" priority="2" dxfId="4" operator="between" stopIfTrue="1">
      <formula>5</formula>
      <formula>6</formula>
    </cfRule>
    <cfRule type="cellIs" priority="3" dxfId="3" operator="between" stopIfTrue="1">
      <formula>3</formula>
      <formula>4</formula>
    </cfRule>
    <cfRule type="cellIs" priority="4" dxfId="6" operator="between" stopIfTrue="1">
      <formula>1</formula>
      <formula>2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PageLayoutView="0" workbookViewId="0" topLeftCell="A1">
      <selection activeCell="F65" sqref="F65"/>
    </sheetView>
  </sheetViews>
  <sheetFormatPr defaultColWidth="9.140625" defaultRowHeight="12.75"/>
  <cols>
    <col min="1" max="1" width="47.00390625" style="10" customWidth="1"/>
    <col min="2" max="2" width="6.00390625" style="42" customWidth="1"/>
    <col min="3" max="3" width="9.140625" style="10" customWidth="1"/>
    <col min="4" max="4" width="4.8515625" style="10" customWidth="1"/>
    <col min="5" max="5" width="4.57421875" style="10" customWidth="1"/>
    <col min="6" max="6" width="2.140625" style="10" customWidth="1"/>
    <col min="7" max="12" width="1.8515625" style="10" customWidth="1"/>
    <col min="13" max="13" width="2.28125" style="10" customWidth="1"/>
    <col min="14" max="14" width="6.7109375" style="10" customWidth="1"/>
    <col min="15" max="15" width="5.140625" style="10" customWidth="1"/>
    <col min="16" max="16" width="3.7109375" style="10" customWidth="1"/>
    <col min="17" max="17" width="5.140625" style="10" customWidth="1"/>
    <col min="18" max="28" width="2.00390625" style="10" customWidth="1"/>
    <col min="29" max="29" width="2.140625" style="10" customWidth="1"/>
    <col min="30" max="30" width="20.140625" style="10" customWidth="1"/>
    <col min="31" max="16384" width="9.140625" style="10" customWidth="1"/>
  </cols>
  <sheetData>
    <row r="1" spans="1:30" ht="17.25" customHeight="1">
      <c r="A1" s="286" t="s">
        <v>65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</row>
    <row r="2" ht="3.75" customHeight="1">
      <c r="A2" s="3"/>
    </row>
    <row r="3" spans="1:30" ht="9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00"/>
    </row>
    <row r="4" spans="1:30" ht="11.25" customHeight="1">
      <c r="A4" s="11" t="s">
        <v>66</v>
      </c>
      <c r="B4" s="101"/>
      <c r="C4" s="102"/>
      <c r="D4" s="102"/>
      <c r="E4" s="94"/>
      <c r="F4" s="94"/>
      <c r="G4" s="95"/>
      <c r="H4" s="96" t="s">
        <v>63</v>
      </c>
      <c r="I4" s="94"/>
      <c r="J4" s="94"/>
      <c r="K4" s="94"/>
      <c r="L4" s="94"/>
      <c r="M4" s="94"/>
      <c r="N4" s="102"/>
      <c r="O4" s="103"/>
      <c r="P4" s="12" t="s">
        <v>67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8"/>
    </row>
    <row r="5" spans="1:30" ht="9" customHeight="1">
      <c r="A5" s="13" t="s">
        <v>68</v>
      </c>
      <c r="B5" s="101"/>
      <c r="C5" s="102"/>
      <c r="D5" s="102"/>
      <c r="E5" s="102"/>
      <c r="F5" s="102"/>
      <c r="G5" s="104" t="s">
        <v>5</v>
      </c>
      <c r="H5" s="102"/>
      <c r="I5" s="102"/>
      <c r="J5" s="102"/>
      <c r="K5" s="102"/>
      <c r="L5" s="102"/>
      <c r="M5" s="102"/>
      <c r="N5" s="102"/>
      <c r="O5" s="103"/>
      <c r="P5" s="14" t="s">
        <v>69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5"/>
    </row>
    <row r="6" spans="1:30" ht="9" customHeight="1">
      <c r="A6" s="15" t="s">
        <v>70</v>
      </c>
      <c r="B6" s="101"/>
      <c r="C6" s="102"/>
      <c r="D6" s="77"/>
      <c r="E6" s="36"/>
      <c r="F6" s="78" t="s">
        <v>55</v>
      </c>
      <c r="G6" s="36"/>
      <c r="H6" s="36"/>
      <c r="I6" s="79" t="s">
        <v>56</v>
      </c>
      <c r="J6" s="80"/>
      <c r="K6" s="80"/>
      <c r="L6" s="80" t="s">
        <v>55</v>
      </c>
      <c r="M6" s="81"/>
      <c r="N6" s="102"/>
      <c r="O6" s="103"/>
      <c r="P6" s="16" t="s">
        <v>71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</row>
    <row r="7" spans="1:30" ht="9" customHeight="1">
      <c r="A7" s="17"/>
      <c r="B7" s="101"/>
      <c r="C7" s="105"/>
      <c r="D7" s="82"/>
      <c r="E7" s="83"/>
      <c r="F7" s="287" t="s">
        <v>59</v>
      </c>
      <c r="G7" s="287"/>
      <c r="H7" s="287"/>
      <c r="I7" s="287"/>
      <c r="J7" s="287"/>
      <c r="K7" s="287"/>
      <c r="L7" s="287"/>
      <c r="M7" s="287"/>
      <c r="N7" s="102"/>
      <c r="O7" s="103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5"/>
    </row>
    <row r="8" spans="1:30" ht="9" customHeight="1">
      <c r="A8" s="2" t="s">
        <v>72</v>
      </c>
      <c r="B8" s="101"/>
      <c r="C8" s="105"/>
      <c r="D8" s="32" t="s">
        <v>57</v>
      </c>
      <c r="E8" s="84" t="s">
        <v>58</v>
      </c>
      <c r="F8" s="285">
        <v>1</v>
      </c>
      <c r="G8" s="285"/>
      <c r="H8" s="285">
        <v>2</v>
      </c>
      <c r="I8" s="285"/>
      <c r="J8" s="285">
        <v>3</v>
      </c>
      <c r="K8" s="285"/>
      <c r="L8" s="285">
        <v>4</v>
      </c>
      <c r="M8" s="285"/>
      <c r="N8" s="102"/>
      <c r="O8" s="103"/>
      <c r="P8" s="4" t="s">
        <v>73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/>
    </row>
    <row r="9" spans="1:30" ht="9" customHeight="1">
      <c r="A9" s="2" t="s">
        <v>74</v>
      </c>
      <c r="B9" s="101"/>
      <c r="C9" s="105"/>
      <c r="D9" s="82"/>
      <c r="E9" s="84" t="s">
        <v>57</v>
      </c>
      <c r="F9" s="93">
        <v>1</v>
      </c>
      <c r="G9" s="93">
        <v>2</v>
      </c>
      <c r="H9" s="93">
        <v>1</v>
      </c>
      <c r="I9" s="93">
        <v>2</v>
      </c>
      <c r="J9" s="93">
        <v>1</v>
      </c>
      <c r="K9" s="93">
        <v>2</v>
      </c>
      <c r="L9" s="93">
        <v>1</v>
      </c>
      <c r="M9" s="93">
        <v>2</v>
      </c>
      <c r="N9" s="102"/>
      <c r="O9" s="103"/>
      <c r="P9" s="4" t="s">
        <v>75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5"/>
    </row>
    <row r="10" spans="1:30" ht="9" customHeight="1">
      <c r="A10" s="2" t="s">
        <v>76</v>
      </c>
      <c r="B10" s="101"/>
      <c r="C10" s="106">
        <v>11</v>
      </c>
      <c r="D10" s="275">
        <v>1</v>
      </c>
      <c r="E10" s="275">
        <v>1</v>
      </c>
      <c r="F10" s="270">
        <v>1</v>
      </c>
      <c r="G10" s="270">
        <v>2</v>
      </c>
      <c r="H10" s="270">
        <v>2</v>
      </c>
      <c r="I10" s="270">
        <v>2</v>
      </c>
      <c r="J10" s="270">
        <v>2</v>
      </c>
      <c r="K10" s="270">
        <v>3</v>
      </c>
      <c r="L10" s="270">
        <v>3</v>
      </c>
      <c r="M10" s="270">
        <v>3</v>
      </c>
      <c r="N10" s="102"/>
      <c r="O10" s="103"/>
      <c r="P10" s="4" t="s">
        <v>77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"/>
    </row>
    <row r="11" spans="1:30" ht="9" customHeight="1">
      <c r="A11" s="2" t="s">
        <v>78</v>
      </c>
      <c r="B11" s="101"/>
      <c r="C11" s="106">
        <v>11</v>
      </c>
      <c r="D11" s="283"/>
      <c r="E11" s="276"/>
      <c r="F11" s="271"/>
      <c r="G11" s="271"/>
      <c r="H11" s="271"/>
      <c r="I11" s="271"/>
      <c r="J11" s="271"/>
      <c r="K11" s="271"/>
      <c r="L11" s="271"/>
      <c r="M11" s="271"/>
      <c r="N11" s="102"/>
      <c r="O11" s="103"/>
      <c r="P11" s="4" t="s">
        <v>79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5"/>
    </row>
    <row r="12" spans="1:30" ht="9" customHeight="1">
      <c r="A12" s="2" t="s">
        <v>80</v>
      </c>
      <c r="B12" s="101"/>
      <c r="C12" s="106">
        <v>12</v>
      </c>
      <c r="D12" s="283"/>
      <c r="E12" s="275">
        <v>2</v>
      </c>
      <c r="F12" s="270">
        <v>2</v>
      </c>
      <c r="G12" s="270">
        <v>2</v>
      </c>
      <c r="H12" s="270">
        <v>2</v>
      </c>
      <c r="I12" s="270">
        <v>2</v>
      </c>
      <c r="J12" s="270">
        <v>3</v>
      </c>
      <c r="K12" s="270">
        <v>3</v>
      </c>
      <c r="L12" s="270">
        <v>3</v>
      </c>
      <c r="M12" s="270">
        <v>3</v>
      </c>
      <c r="N12" s="102"/>
      <c r="O12" s="103"/>
      <c r="P12" s="18" t="s">
        <v>81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9"/>
    </row>
    <row r="13" spans="1:30" ht="9" customHeight="1">
      <c r="A13" s="17" t="s">
        <v>82</v>
      </c>
      <c r="B13" s="101"/>
      <c r="C13" s="106">
        <v>12</v>
      </c>
      <c r="D13" s="283"/>
      <c r="E13" s="276"/>
      <c r="F13" s="271"/>
      <c r="G13" s="271"/>
      <c r="H13" s="271"/>
      <c r="I13" s="271"/>
      <c r="J13" s="271"/>
      <c r="K13" s="271"/>
      <c r="L13" s="271"/>
      <c r="M13" s="271"/>
      <c r="N13" s="102"/>
      <c r="O13" s="103"/>
      <c r="P13" s="18" t="s">
        <v>83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9"/>
    </row>
    <row r="14" spans="1:30" ht="9" customHeight="1">
      <c r="A14" s="20" t="s">
        <v>84</v>
      </c>
      <c r="B14" s="101"/>
      <c r="C14" s="106">
        <v>13</v>
      </c>
      <c r="D14" s="283"/>
      <c r="E14" s="275">
        <v>3</v>
      </c>
      <c r="F14" s="270">
        <v>2</v>
      </c>
      <c r="G14" s="270">
        <v>3</v>
      </c>
      <c r="H14" s="270">
        <v>2</v>
      </c>
      <c r="I14" s="270">
        <v>3</v>
      </c>
      <c r="J14" s="270">
        <v>3</v>
      </c>
      <c r="K14" s="270">
        <v>3</v>
      </c>
      <c r="L14" s="270">
        <v>4</v>
      </c>
      <c r="M14" s="270">
        <v>4</v>
      </c>
      <c r="N14" s="102"/>
      <c r="O14" s="10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9"/>
    </row>
    <row r="15" spans="1:30" ht="9" customHeight="1">
      <c r="A15" s="20" t="s">
        <v>85</v>
      </c>
      <c r="B15" s="101"/>
      <c r="C15" s="106">
        <v>13</v>
      </c>
      <c r="D15" s="284"/>
      <c r="E15" s="276"/>
      <c r="F15" s="271"/>
      <c r="G15" s="271"/>
      <c r="H15" s="271"/>
      <c r="I15" s="271"/>
      <c r="J15" s="271"/>
      <c r="K15" s="271"/>
      <c r="L15" s="271"/>
      <c r="M15" s="271"/>
      <c r="N15" s="102"/>
      <c r="O15" s="88">
        <f>Plan1!F30</f>
        <v>6</v>
      </c>
      <c r="P15" s="21" t="s">
        <v>86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1:30" ht="9" customHeight="1">
      <c r="A16" s="24" t="s">
        <v>87</v>
      </c>
      <c r="B16" s="87">
        <f>Plan1!F4</f>
        <v>6</v>
      </c>
      <c r="C16" s="106">
        <v>21</v>
      </c>
      <c r="D16" s="275">
        <v>2</v>
      </c>
      <c r="E16" s="275">
        <v>1</v>
      </c>
      <c r="F16" s="270">
        <v>2</v>
      </c>
      <c r="G16" s="270">
        <v>2</v>
      </c>
      <c r="H16" s="270">
        <v>2</v>
      </c>
      <c r="I16" s="270">
        <v>3</v>
      </c>
      <c r="J16" s="270">
        <v>3</v>
      </c>
      <c r="K16" s="270">
        <v>3</v>
      </c>
      <c r="L16" s="270">
        <v>4</v>
      </c>
      <c r="M16" s="270">
        <v>4</v>
      </c>
      <c r="N16" s="102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15"/>
    </row>
    <row r="17" spans="1:30" ht="9" customHeight="1">
      <c r="A17" s="108"/>
      <c r="B17" s="101"/>
      <c r="C17" s="106">
        <v>21</v>
      </c>
      <c r="D17" s="283"/>
      <c r="E17" s="276"/>
      <c r="F17" s="271"/>
      <c r="G17" s="271"/>
      <c r="H17" s="271"/>
      <c r="I17" s="271"/>
      <c r="J17" s="271"/>
      <c r="K17" s="271"/>
      <c r="L17" s="271"/>
      <c r="M17" s="271"/>
      <c r="N17" s="102"/>
      <c r="O17" s="101"/>
      <c r="P17" s="25" t="s">
        <v>88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</row>
    <row r="18" spans="1:30" ht="9" customHeight="1">
      <c r="A18" s="26" t="s">
        <v>89</v>
      </c>
      <c r="B18" s="101"/>
      <c r="C18" s="106">
        <v>22</v>
      </c>
      <c r="D18" s="283"/>
      <c r="E18" s="275">
        <v>2</v>
      </c>
      <c r="F18" s="270">
        <v>2</v>
      </c>
      <c r="G18" s="270">
        <v>2</v>
      </c>
      <c r="H18" s="270">
        <v>2</v>
      </c>
      <c r="I18" s="270">
        <v>3</v>
      </c>
      <c r="J18" s="270">
        <v>3</v>
      </c>
      <c r="K18" s="270">
        <v>3</v>
      </c>
      <c r="L18" s="270">
        <v>4</v>
      </c>
      <c r="M18" s="270">
        <v>4</v>
      </c>
      <c r="N18" s="102"/>
      <c r="O18" s="101"/>
      <c r="P18" s="16" t="s">
        <v>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5"/>
    </row>
    <row r="19" spans="1:30" ht="9" customHeight="1">
      <c r="A19" s="15" t="s">
        <v>91</v>
      </c>
      <c r="B19" s="101"/>
      <c r="C19" s="106">
        <v>22</v>
      </c>
      <c r="D19" s="283"/>
      <c r="E19" s="276"/>
      <c r="F19" s="271"/>
      <c r="G19" s="271"/>
      <c r="H19" s="271"/>
      <c r="I19" s="271"/>
      <c r="J19" s="271"/>
      <c r="K19" s="271"/>
      <c r="L19" s="271"/>
      <c r="M19" s="271"/>
      <c r="N19" s="102"/>
      <c r="O19" s="101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5"/>
    </row>
    <row r="20" spans="1:30" ht="9" customHeight="1">
      <c r="A20" s="2"/>
      <c r="B20" s="101"/>
      <c r="C20" s="106">
        <v>23</v>
      </c>
      <c r="D20" s="283"/>
      <c r="E20" s="275">
        <v>3</v>
      </c>
      <c r="F20" s="270">
        <v>2</v>
      </c>
      <c r="G20" s="270">
        <v>3</v>
      </c>
      <c r="H20" s="270">
        <v>3</v>
      </c>
      <c r="I20" s="270">
        <v>3</v>
      </c>
      <c r="J20" s="270">
        <v>4</v>
      </c>
      <c r="K20" s="270">
        <v>4</v>
      </c>
      <c r="L20" s="270">
        <v>4</v>
      </c>
      <c r="M20" s="270">
        <v>5</v>
      </c>
      <c r="N20" s="102"/>
      <c r="O20" s="101"/>
      <c r="P20" s="4" t="s">
        <v>92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5"/>
    </row>
    <row r="21" spans="1:30" ht="9" customHeight="1">
      <c r="A21" s="2" t="s">
        <v>93</v>
      </c>
      <c r="B21" s="101"/>
      <c r="C21" s="106">
        <v>23</v>
      </c>
      <c r="D21" s="284"/>
      <c r="E21" s="276"/>
      <c r="F21" s="271"/>
      <c r="G21" s="271"/>
      <c r="H21" s="271"/>
      <c r="I21" s="271"/>
      <c r="J21" s="271"/>
      <c r="K21" s="271"/>
      <c r="L21" s="271"/>
      <c r="M21" s="271"/>
      <c r="N21" s="102"/>
      <c r="O21" s="101"/>
      <c r="P21" s="4" t="s">
        <v>94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5"/>
    </row>
    <row r="22" spans="1:30" ht="9" customHeight="1">
      <c r="A22" s="2" t="s">
        <v>95</v>
      </c>
      <c r="B22" s="101"/>
      <c r="C22" s="106">
        <v>31</v>
      </c>
      <c r="D22" s="275">
        <v>3</v>
      </c>
      <c r="E22" s="275">
        <v>1</v>
      </c>
      <c r="F22" s="270">
        <v>2</v>
      </c>
      <c r="G22" s="270">
        <v>3</v>
      </c>
      <c r="H22" s="270">
        <v>3</v>
      </c>
      <c r="I22" s="270">
        <v>3</v>
      </c>
      <c r="J22" s="270">
        <v>4</v>
      </c>
      <c r="K22" s="270">
        <v>4</v>
      </c>
      <c r="L22" s="270">
        <v>5</v>
      </c>
      <c r="M22" s="270">
        <v>5</v>
      </c>
      <c r="N22" s="102"/>
      <c r="O22" s="101"/>
      <c r="P22" s="4" t="s">
        <v>96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"/>
    </row>
    <row r="23" spans="1:30" ht="9" customHeight="1">
      <c r="A23" s="17" t="s">
        <v>97</v>
      </c>
      <c r="B23" s="101"/>
      <c r="C23" s="106">
        <v>31</v>
      </c>
      <c r="D23" s="283"/>
      <c r="E23" s="276"/>
      <c r="F23" s="271"/>
      <c r="G23" s="271"/>
      <c r="H23" s="271"/>
      <c r="I23" s="271"/>
      <c r="J23" s="271"/>
      <c r="K23" s="271"/>
      <c r="L23" s="271"/>
      <c r="M23" s="271"/>
      <c r="N23" s="102"/>
      <c r="O23" s="101"/>
      <c r="P23" s="4" t="s">
        <v>98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5"/>
    </row>
    <row r="24" spans="1:30" ht="9" customHeight="1">
      <c r="A24" s="2" t="s">
        <v>99</v>
      </c>
      <c r="B24" s="101"/>
      <c r="C24" s="106">
        <v>32</v>
      </c>
      <c r="D24" s="283"/>
      <c r="E24" s="275">
        <v>2</v>
      </c>
      <c r="F24" s="270">
        <v>2</v>
      </c>
      <c r="G24" s="270">
        <v>3</v>
      </c>
      <c r="H24" s="270">
        <v>3</v>
      </c>
      <c r="I24" s="270">
        <v>3</v>
      </c>
      <c r="J24" s="270">
        <v>4</v>
      </c>
      <c r="K24" s="270">
        <v>4</v>
      </c>
      <c r="L24" s="270">
        <v>5</v>
      </c>
      <c r="M24" s="270">
        <v>5</v>
      </c>
      <c r="N24" s="102"/>
      <c r="O24" s="101"/>
      <c r="P24" s="4" t="s">
        <v>100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9"/>
    </row>
    <row r="25" spans="1:30" ht="9" customHeight="1">
      <c r="A25" s="17" t="s">
        <v>101</v>
      </c>
      <c r="B25" s="101"/>
      <c r="C25" s="106">
        <v>32</v>
      </c>
      <c r="D25" s="283"/>
      <c r="E25" s="276"/>
      <c r="F25" s="271"/>
      <c r="G25" s="271"/>
      <c r="H25" s="271"/>
      <c r="I25" s="271"/>
      <c r="J25" s="271"/>
      <c r="K25" s="271"/>
      <c r="L25" s="271"/>
      <c r="M25" s="271"/>
      <c r="N25" s="102"/>
      <c r="O25" s="101"/>
      <c r="P25" s="18" t="s">
        <v>102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9"/>
    </row>
    <row r="26" spans="1:30" ht="9" customHeight="1">
      <c r="A26" s="27" t="s">
        <v>103</v>
      </c>
      <c r="B26" s="101"/>
      <c r="C26" s="106">
        <v>33</v>
      </c>
      <c r="D26" s="283"/>
      <c r="E26" s="275">
        <v>3</v>
      </c>
      <c r="F26" s="270">
        <v>2</v>
      </c>
      <c r="G26" s="270">
        <v>3</v>
      </c>
      <c r="H26" s="270">
        <v>3</v>
      </c>
      <c r="I26" s="270">
        <v>4</v>
      </c>
      <c r="J26" s="270">
        <v>4</v>
      </c>
      <c r="K26" s="270">
        <v>4</v>
      </c>
      <c r="L26" s="270">
        <v>5</v>
      </c>
      <c r="M26" s="270">
        <v>5</v>
      </c>
      <c r="N26" s="102"/>
      <c r="O26" s="101"/>
      <c r="P26" s="18" t="s">
        <v>104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9"/>
    </row>
    <row r="27" spans="1:30" ht="9" customHeight="1">
      <c r="A27" s="2"/>
      <c r="B27" s="101"/>
      <c r="C27" s="106">
        <v>33</v>
      </c>
      <c r="D27" s="284"/>
      <c r="E27" s="276"/>
      <c r="F27" s="271"/>
      <c r="G27" s="271"/>
      <c r="H27" s="271"/>
      <c r="I27" s="271"/>
      <c r="J27" s="271"/>
      <c r="K27" s="271"/>
      <c r="L27" s="271"/>
      <c r="M27" s="271"/>
      <c r="N27" s="102"/>
      <c r="O27" s="88">
        <f>Plan1!F36</f>
        <v>6</v>
      </c>
      <c r="P27" s="21" t="s">
        <v>105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/>
    </row>
    <row r="28" spans="1:30" ht="9" customHeight="1">
      <c r="A28" s="24" t="s">
        <v>106</v>
      </c>
      <c r="B28" s="87">
        <f>Plan1!F11</f>
        <v>3</v>
      </c>
      <c r="C28" s="106">
        <v>41</v>
      </c>
      <c r="D28" s="275">
        <v>4</v>
      </c>
      <c r="E28" s="275">
        <v>1</v>
      </c>
      <c r="F28" s="270">
        <v>3</v>
      </c>
      <c r="G28" s="270">
        <v>4</v>
      </c>
      <c r="H28" s="270">
        <v>4</v>
      </c>
      <c r="I28" s="270">
        <v>4</v>
      </c>
      <c r="J28" s="270">
        <v>4</v>
      </c>
      <c r="K28" s="270">
        <v>4</v>
      </c>
      <c r="L28" s="270">
        <v>5</v>
      </c>
      <c r="M28" s="270">
        <v>5</v>
      </c>
      <c r="N28" s="102"/>
      <c r="O28" s="101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15"/>
    </row>
    <row r="29" spans="1:30" ht="9" customHeight="1">
      <c r="A29" s="108"/>
      <c r="B29" s="101"/>
      <c r="C29" s="106">
        <v>41</v>
      </c>
      <c r="D29" s="283"/>
      <c r="E29" s="276"/>
      <c r="F29" s="271"/>
      <c r="G29" s="271"/>
      <c r="H29" s="271"/>
      <c r="I29" s="271"/>
      <c r="J29" s="271"/>
      <c r="K29" s="271"/>
      <c r="L29" s="271"/>
      <c r="M29" s="271"/>
      <c r="N29" s="102"/>
      <c r="O29" s="101"/>
      <c r="P29" s="28" t="s">
        <v>107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"/>
    </row>
    <row r="30" spans="1:30" ht="9" customHeight="1">
      <c r="A30" s="26" t="s">
        <v>108</v>
      </c>
      <c r="B30" s="101"/>
      <c r="C30" s="106">
        <v>42</v>
      </c>
      <c r="D30" s="283"/>
      <c r="E30" s="275">
        <v>2</v>
      </c>
      <c r="F30" s="270">
        <v>3</v>
      </c>
      <c r="G30" s="270">
        <v>4</v>
      </c>
      <c r="H30" s="270">
        <v>4</v>
      </c>
      <c r="I30" s="270">
        <v>4</v>
      </c>
      <c r="J30" s="270">
        <v>4</v>
      </c>
      <c r="K30" s="270">
        <v>4</v>
      </c>
      <c r="L30" s="270">
        <v>5</v>
      </c>
      <c r="M30" s="270">
        <v>5</v>
      </c>
      <c r="N30" s="102"/>
      <c r="O30" s="101"/>
      <c r="P30" s="4" t="s">
        <v>109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</row>
    <row r="31" spans="1:30" ht="9" customHeight="1">
      <c r="A31" s="15" t="s">
        <v>110</v>
      </c>
      <c r="B31" s="101"/>
      <c r="C31" s="106">
        <v>42</v>
      </c>
      <c r="D31" s="283"/>
      <c r="E31" s="276"/>
      <c r="F31" s="271"/>
      <c r="G31" s="271"/>
      <c r="H31" s="271"/>
      <c r="I31" s="271"/>
      <c r="J31" s="271"/>
      <c r="K31" s="271"/>
      <c r="L31" s="271"/>
      <c r="M31" s="271"/>
      <c r="N31" s="102"/>
      <c r="O31" s="101"/>
      <c r="P31" s="4" t="s">
        <v>111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9"/>
    </row>
    <row r="32" spans="1:30" ht="9" customHeight="1">
      <c r="A32" s="2"/>
      <c r="B32" s="101"/>
      <c r="C32" s="106">
        <v>43</v>
      </c>
      <c r="D32" s="283"/>
      <c r="E32" s="275">
        <v>3</v>
      </c>
      <c r="F32" s="270">
        <v>3</v>
      </c>
      <c r="G32" s="270">
        <v>4</v>
      </c>
      <c r="H32" s="270">
        <v>4</v>
      </c>
      <c r="I32" s="270">
        <v>5</v>
      </c>
      <c r="J32" s="270">
        <v>5</v>
      </c>
      <c r="K32" s="270">
        <v>5</v>
      </c>
      <c r="L32" s="270">
        <v>6</v>
      </c>
      <c r="M32" s="270">
        <v>6</v>
      </c>
      <c r="N32" s="102"/>
      <c r="O32" s="101"/>
      <c r="P32" s="4" t="s">
        <v>112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9"/>
    </row>
    <row r="33" spans="1:30" ht="9" customHeight="1">
      <c r="A33" s="2" t="s">
        <v>113</v>
      </c>
      <c r="B33" s="101"/>
      <c r="C33" s="106">
        <v>43</v>
      </c>
      <c r="D33" s="284"/>
      <c r="E33" s="276"/>
      <c r="F33" s="271"/>
      <c r="G33" s="271"/>
      <c r="H33" s="271"/>
      <c r="I33" s="271"/>
      <c r="J33" s="271"/>
      <c r="K33" s="271"/>
      <c r="L33" s="271"/>
      <c r="M33" s="271"/>
      <c r="N33" s="102"/>
      <c r="O33" s="88">
        <f>Plan1!F42</f>
        <v>2</v>
      </c>
      <c r="P33" s="21" t="s">
        <v>114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</row>
    <row r="34" spans="1:30" ht="9" customHeight="1">
      <c r="A34" s="2" t="s">
        <v>115</v>
      </c>
      <c r="B34" s="101"/>
      <c r="C34" s="106">
        <v>51</v>
      </c>
      <c r="D34" s="275">
        <v>5</v>
      </c>
      <c r="E34" s="275">
        <v>1</v>
      </c>
      <c r="F34" s="270">
        <v>5</v>
      </c>
      <c r="G34" s="270">
        <v>5</v>
      </c>
      <c r="H34" s="270">
        <v>5</v>
      </c>
      <c r="I34" s="270">
        <v>5</v>
      </c>
      <c r="J34" s="270">
        <v>5</v>
      </c>
      <c r="K34" s="270">
        <v>5</v>
      </c>
      <c r="L34" s="270">
        <v>6</v>
      </c>
      <c r="M34" s="270">
        <v>7</v>
      </c>
      <c r="N34" s="102"/>
      <c r="O34" s="101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15"/>
    </row>
    <row r="35" spans="1:30" ht="9" customHeight="1">
      <c r="A35" s="2" t="s">
        <v>116</v>
      </c>
      <c r="B35" s="101"/>
      <c r="C35" s="106">
        <v>51</v>
      </c>
      <c r="D35" s="283"/>
      <c r="E35" s="276"/>
      <c r="F35" s="271"/>
      <c r="G35" s="271"/>
      <c r="H35" s="271"/>
      <c r="I35" s="271"/>
      <c r="J35" s="271"/>
      <c r="K35" s="271"/>
      <c r="L35" s="271"/>
      <c r="M35" s="271"/>
      <c r="N35" s="102"/>
      <c r="O35" s="101"/>
      <c r="P35" s="117"/>
      <c r="Q35" s="117"/>
      <c r="R35" s="35"/>
      <c r="S35" s="36"/>
      <c r="T35" s="36"/>
      <c r="U35" s="36"/>
      <c r="V35" s="37" t="s">
        <v>60</v>
      </c>
      <c r="W35" s="36"/>
      <c r="X35" s="36"/>
      <c r="Y35" s="36"/>
      <c r="Z35" s="36"/>
      <c r="AA35" s="36"/>
      <c r="AB35" s="36"/>
      <c r="AC35" s="38"/>
      <c r="AD35" s="115"/>
    </row>
    <row r="36" spans="1:30" ht="9" customHeight="1">
      <c r="A36" s="17" t="s">
        <v>117</v>
      </c>
      <c r="B36" s="101"/>
      <c r="C36" s="106">
        <v>52</v>
      </c>
      <c r="D36" s="283"/>
      <c r="E36" s="275">
        <v>2</v>
      </c>
      <c r="F36" s="270">
        <v>5</v>
      </c>
      <c r="G36" s="270">
        <v>6</v>
      </c>
      <c r="H36" s="270">
        <v>6</v>
      </c>
      <c r="I36" s="270">
        <v>6</v>
      </c>
      <c r="J36" s="270">
        <v>6</v>
      </c>
      <c r="K36" s="270">
        <v>7</v>
      </c>
      <c r="L36" s="270">
        <v>7</v>
      </c>
      <c r="M36" s="270">
        <v>7</v>
      </c>
      <c r="N36" s="102"/>
      <c r="O36" s="101"/>
      <c r="P36" s="35"/>
      <c r="Q36" s="38"/>
      <c r="R36" s="272" t="s">
        <v>169</v>
      </c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4"/>
      <c r="AD36" s="115"/>
    </row>
    <row r="37" spans="1:30" ht="9" customHeight="1">
      <c r="A37" s="17"/>
      <c r="B37" s="101"/>
      <c r="C37" s="106">
        <v>52</v>
      </c>
      <c r="D37" s="283"/>
      <c r="E37" s="276"/>
      <c r="F37" s="271"/>
      <c r="G37" s="271"/>
      <c r="H37" s="271"/>
      <c r="I37" s="271"/>
      <c r="J37" s="271"/>
      <c r="K37" s="271"/>
      <c r="L37" s="271"/>
      <c r="M37" s="271"/>
      <c r="N37" s="102"/>
      <c r="O37" s="101"/>
      <c r="P37" s="39"/>
      <c r="Q37" s="40"/>
      <c r="R37" s="268">
        <v>1</v>
      </c>
      <c r="S37" s="269"/>
      <c r="T37" s="268">
        <v>2</v>
      </c>
      <c r="U37" s="269"/>
      <c r="V37" s="268">
        <v>3</v>
      </c>
      <c r="W37" s="269"/>
      <c r="X37" s="268">
        <v>4</v>
      </c>
      <c r="Y37" s="269"/>
      <c r="Z37" s="268">
        <v>5</v>
      </c>
      <c r="AA37" s="269"/>
      <c r="AB37" s="268">
        <v>6</v>
      </c>
      <c r="AC37" s="269"/>
      <c r="AD37" s="115"/>
    </row>
    <row r="38" spans="1:30" ht="9" customHeight="1">
      <c r="A38" s="2"/>
      <c r="B38" s="101"/>
      <c r="C38" s="106">
        <v>53</v>
      </c>
      <c r="D38" s="283"/>
      <c r="E38" s="275">
        <v>3</v>
      </c>
      <c r="F38" s="270">
        <v>6</v>
      </c>
      <c r="G38" s="270">
        <v>6</v>
      </c>
      <c r="H38" s="270">
        <v>6</v>
      </c>
      <c r="I38" s="270">
        <v>7</v>
      </c>
      <c r="J38" s="270">
        <v>7</v>
      </c>
      <c r="K38" s="270">
        <v>7</v>
      </c>
      <c r="L38" s="270">
        <v>7</v>
      </c>
      <c r="M38" s="270">
        <v>8</v>
      </c>
      <c r="N38" s="102"/>
      <c r="O38" s="101"/>
      <c r="P38" s="41" t="s">
        <v>61</v>
      </c>
      <c r="Q38" s="42"/>
      <c r="R38" s="92">
        <v>1</v>
      </c>
      <c r="S38" s="92">
        <v>2</v>
      </c>
      <c r="T38" s="92">
        <v>1</v>
      </c>
      <c r="U38" s="92">
        <v>2</v>
      </c>
      <c r="V38" s="92">
        <v>1</v>
      </c>
      <c r="W38" s="92">
        <v>2</v>
      </c>
      <c r="X38" s="92">
        <v>1</v>
      </c>
      <c r="Y38" s="92">
        <v>2</v>
      </c>
      <c r="Z38" s="92">
        <v>1</v>
      </c>
      <c r="AA38" s="92">
        <v>2</v>
      </c>
      <c r="AB38" s="92">
        <v>1</v>
      </c>
      <c r="AC38" s="92">
        <v>2</v>
      </c>
      <c r="AD38" s="115"/>
    </row>
    <row r="39" spans="1:30" ht="9" customHeight="1">
      <c r="A39" s="24" t="s">
        <v>118</v>
      </c>
      <c r="B39" s="87">
        <f>Plan1!F15</f>
        <v>4</v>
      </c>
      <c r="C39" s="106">
        <v>53</v>
      </c>
      <c r="D39" s="284"/>
      <c r="E39" s="276"/>
      <c r="F39" s="271"/>
      <c r="G39" s="271"/>
      <c r="H39" s="271"/>
      <c r="I39" s="271"/>
      <c r="J39" s="271"/>
      <c r="K39" s="271"/>
      <c r="L39" s="271"/>
      <c r="M39" s="271"/>
      <c r="N39" s="102"/>
      <c r="O39" s="101"/>
      <c r="P39" s="85"/>
      <c r="Q39" s="86">
        <v>1</v>
      </c>
      <c r="R39" s="34">
        <v>1</v>
      </c>
      <c r="S39" s="34">
        <v>3</v>
      </c>
      <c r="T39" s="34">
        <v>2</v>
      </c>
      <c r="U39" s="34">
        <v>3</v>
      </c>
      <c r="V39" s="34">
        <v>3</v>
      </c>
      <c r="W39" s="34">
        <v>4</v>
      </c>
      <c r="X39" s="34">
        <v>5</v>
      </c>
      <c r="Y39" s="34">
        <v>5</v>
      </c>
      <c r="Z39" s="34">
        <v>6</v>
      </c>
      <c r="AA39" s="34">
        <v>6</v>
      </c>
      <c r="AB39" s="34">
        <v>7</v>
      </c>
      <c r="AC39" s="34">
        <v>7</v>
      </c>
      <c r="AD39" s="116" t="s">
        <v>119</v>
      </c>
    </row>
    <row r="40" spans="1:30" ht="9" customHeight="1">
      <c r="A40" s="108"/>
      <c r="B40" s="101"/>
      <c r="C40" s="106">
        <v>61</v>
      </c>
      <c r="D40" s="275">
        <v>6</v>
      </c>
      <c r="E40" s="275">
        <v>1</v>
      </c>
      <c r="F40" s="270">
        <v>7</v>
      </c>
      <c r="G40" s="270">
        <v>7</v>
      </c>
      <c r="H40" s="270">
        <v>7</v>
      </c>
      <c r="I40" s="270">
        <v>7</v>
      </c>
      <c r="J40" s="270">
        <v>7</v>
      </c>
      <c r="K40" s="270">
        <v>8</v>
      </c>
      <c r="L40" s="270">
        <v>8</v>
      </c>
      <c r="M40" s="270">
        <v>9</v>
      </c>
      <c r="N40" s="102"/>
      <c r="O40" s="101"/>
      <c r="P40" s="85"/>
      <c r="Q40" s="86">
        <v>2</v>
      </c>
      <c r="R40" s="34">
        <v>2</v>
      </c>
      <c r="S40" s="34">
        <v>3</v>
      </c>
      <c r="T40" s="34">
        <v>2</v>
      </c>
      <c r="U40" s="34">
        <v>3</v>
      </c>
      <c r="V40" s="34">
        <v>4</v>
      </c>
      <c r="W40" s="34">
        <v>5</v>
      </c>
      <c r="X40" s="34">
        <v>5</v>
      </c>
      <c r="Y40" s="34">
        <v>5</v>
      </c>
      <c r="Z40" s="34">
        <v>6</v>
      </c>
      <c r="AA40" s="34">
        <v>7</v>
      </c>
      <c r="AB40" s="34">
        <v>7</v>
      </c>
      <c r="AC40" s="34">
        <v>7</v>
      </c>
      <c r="AD40" s="115"/>
    </row>
    <row r="41" spans="1:30" ht="9" customHeight="1">
      <c r="A41" s="29" t="s">
        <v>120</v>
      </c>
      <c r="B41" s="101"/>
      <c r="C41" s="106">
        <v>61</v>
      </c>
      <c r="D41" s="283"/>
      <c r="E41" s="276"/>
      <c r="F41" s="271"/>
      <c r="G41" s="271"/>
      <c r="H41" s="271"/>
      <c r="I41" s="271"/>
      <c r="J41" s="271"/>
      <c r="K41" s="271"/>
      <c r="L41" s="271"/>
      <c r="M41" s="271"/>
      <c r="N41" s="102"/>
      <c r="O41" s="101"/>
      <c r="P41" s="85"/>
      <c r="Q41" s="86">
        <v>3</v>
      </c>
      <c r="R41" s="34">
        <v>3</v>
      </c>
      <c r="S41" s="34">
        <v>3</v>
      </c>
      <c r="T41" s="34">
        <v>3</v>
      </c>
      <c r="U41" s="34">
        <v>4</v>
      </c>
      <c r="V41" s="34">
        <v>4</v>
      </c>
      <c r="W41" s="34">
        <v>5</v>
      </c>
      <c r="X41" s="34">
        <v>5</v>
      </c>
      <c r="Y41" s="34">
        <v>6</v>
      </c>
      <c r="Z41" s="34">
        <v>6</v>
      </c>
      <c r="AA41" s="34">
        <v>7</v>
      </c>
      <c r="AB41" s="34">
        <v>7</v>
      </c>
      <c r="AC41" s="34">
        <v>7</v>
      </c>
      <c r="AD41" s="115"/>
    </row>
    <row r="42" spans="1:30" ht="9" customHeight="1">
      <c r="A42" s="17" t="s">
        <v>121</v>
      </c>
      <c r="B42" s="101"/>
      <c r="C42" s="106">
        <v>62</v>
      </c>
      <c r="D42" s="283"/>
      <c r="E42" s="275">
        <v>2</v>
      </c>
      <c r="F42" s="270">
        <v>7</v>
      </c>
      <c r="G42" s="270">
        <v>8</v>
      </c>
      <c r="H42" s="270">
        <v>8</v>
      </c>
      <c r="I42" s="270">
        <v>8</v>
      </c>
      <c r="J42" s="270">
        <v>8</v>
      </c>
      <c r="K42" s="270">
        <v>9</v>
      </c>
      <c r="L42" s="270">
        <v>9</v>
      </c>
      <c r="M42" s="270">
        <v>9</v>
      </c>
      <c r="N42" s="102"/>
      <c r="O42" s="101"/>
      <c r="P42" s="85"/>
      <c r="Q42" s="86">
        <v>4</v>
      </c>
      <c r="R42" s="34">
        <v>5</v>
      </c>
      <c r="S42" s="34">
        <v>5</v>
      </c>
      <c r="T42" s="34">
        <v>5</v>
      </c>
      <c r="U42" s="34">
        <v>6</v>
      </c>
      <c r="V42" s="34">
        <v>6</v>
      </c>
      <c r="W42" s="34">
        <v>7</v>
      </c>
      <c r="X42" s="34">
        <v>7</v>
      </c>
      <c r="Y42" s="34">
        <v>7</v>
      </c>
      <c r="Z42" s="34">
        <v>7</v>
      </c>
      <c r="AA42" s="34">
        <v>7</v>
      </c>
      <c r="AB42" s="34">
        <v>8</v>
      </c>
      <c r="AC42" s="34">
        <v>8</v>
      </c>
      <c r="AD42" s="115"/>
    </row>
    <row r="43" spans="1:30" ht="9" customHeight="1">
      <c r="A43" s="17" t="s">
        <v>122</v>
      </c>
      <c r="B43" s="101"/>
      <c r="C43" s="106">
        <v>62</v>
      </c>
      <c r="D43" s="283"/>
      <c r="E43" s="276"/>
      <c r="F43" s="271"/>
      <c r="G43" s="271"/>
      <c r="H43" s="271"/>
      <c r="I43" s="271"/>
      <c r="J43" s="271"/>
      <c r="K43" s="271"/>
      <c r="L43" s="271"/>
      <c r="M43" s="271"/>
      <c r="N43" s="102"/>
      <c r="O43" s="101"/>
      <c r="P43" s="85"/>
      <c r="Q43" s="86">
        <v>5</v>
      </c>
      <c r="R43" s="34">
        <v>7</v>
      </c>
      <c r="S43" s="34">
        <v>7</v>
      </c>
      <c r="T43" s="34">
        <v>7</v>
      </c>
      <c r="U43" s="34">
        <v>7</v>
      </c>
      <c r="V43" s="34">
        <v>7</v>
      </c>
      <c r="W43" s="34">
        <v>8</v>
      </c>
      <c r="X43" s="34">
        <v>8</v>
      </c>
      <c r="Y43" s="34">
        <v>8</v>
      </c>
      <c r="Z43" s="34">
        <v>8</v>
      </c>
      <c r="AA43" s="34">
        <v>8</v>
      </c>
      <c r="AB43" s="34">
        <v>8</v>
      </c>
      <c r="AC43" s="34">
        <v>8</v>
      </c>
      <c r="AD43" s="115"/>
    </row>
    <row r="44" spans="1:30" ht="9" customHeight="1">
      <c r="A44" s="24" t="s">
        <v>123</v>
      </c>
      <c r="B44" s="87">
        <f>Plan1!F19</f>
        <v>2</v>
      </c>
      <c r="C44" s="106">
        <v>63</v>
      </c>
      <c r="D44" s="283"/>
      <c r="E44" s="275">
        <v>3</v>
      </c>
      <c r="F44" s="270">
        <v>9</v>
      </c>
      <c r="G44" s="270">
        <v>9</v>
      </c>
      <c r="H44" s="270">
        <v>9</v>
      </c>
      <c r="I44" s="270">
        <v>9</v>
      </c>
      <c r="J44" s="270">
        <v>9</v>
      </c>
      <c r="K44" s="270">
        <v>9</v>
      </c>
      <c r="L44" s="270">
        <v>9</v>
      </c>
      <c r="M44" s="270">
        <v>9</v>
      </c>
      <c r="N44" s="102"/>
      <c r="O44" s="101"/>
      <c r="P44" s="85"/>
      <c r="Q44" s="86">
        <v>6</v>
      </c>
      <c r="R44" s="34">
        <v>8</v>
      </c>
      <c r="S44" s="34">
        <v>8</v>
      </c>
      <c r="T44" s="34">
        <v>8</v>
      </c>
      <c r="U44" s="34">
        <v>8</v>
      </c>
      <c r="V44" s="34">
        <v>8</v>
      </c>
      <c r="W44" s="34">
        <v>8</v>
      </c>
      <c r="X44" s="34">
        <v>8</v>
      </c>
      <c r="Y44" s="34">
        <v>9</v>
      </c>
      <c r="Z44" s="34">
        <v>9</v>
      </c>
      <c r="AA44" s="34">
        <v>9</v>
      </c>
      <c r="AB44" s="34">
        <v>9</v>
      </c>
      <c r="AC44" s="34">
        <v>9</v>
      </c>
      <c r="AD44" s="115"/>
    </row>
    <row r="45" spans="1:30" ht="9" customHeight="1">
      <c r="A45" s="108"/>
      <c r="B45" s="101"/>
      <c r="C45" s="106">
        <v>63</v>
      </c>
      <c r="D45" s="284"/>
      <c r="E45" s="276"/>
      <c r="F45" s="271"/>
      <c r="G45" s="271"/>
      <c r="H45" s="271"/>
      <c r="I45" s="271"/>
      <c r="J45" s="271"/>
      <c r="K45" s="271"/>
      <c r="L45" s="271"/>
      <c r="M45" s="271"/>
      <c r="N45" s="102"/>
      <c r="O45" s="101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15"/>
    </row>
    <row r="46" spans="1:30" ht="9" customHeight="1">
      <c r="A46" s="26" t="s">
        <v>125</v>
      </c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1"/>
      <c r="P46" s="28" t="s">
        <v>124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7"/>
    </row>
    <row r="47" spans="1:30" ht="9" customHeight="1">
      <c r="A47" s="20" t="s">
        <v>127</v>
      </c>
      <c r="B47" s="101"/>
      <c r="C47" s="102"/>
      <c r="D47" s="102"/>
      <c r="E47" s="102"/>
      <c r="F47" s="102"/>
      <c r="G47" s="102"/>
      <c r="H47" s="102"/>
      <c r="I47" s="104" t="s">
        <v>128</v>
      </c>
      <c r="J47" s="102"/>
      <c r="K47" s="102"/>
      <c r="L47" s="102"/>
      <c r="M47" s="102"/>
      <c r="N47" s="102"/>
      <c r="O47" s="101"/>
      <c r="P47" s="4" t="s">
        <v>126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9"/>
    </row>
    <row r="48" spans="1:30" ht="9" customHeight="1">
      <c r="A48" s="2" t="s">
        <v>130</v>
      </c>
      <c r="B48" s="101"/>
      <c r="C48" s="102"/>
      <c r="D48" s="102"/>
      <c r="E48" s="102"/>
      <c r="F48" s="43" t="s">
        <v>55</v>
      </c>
      <c r="G48" s="45">
        <v>1</v>
      </c>
      <c r="H48" s="45">
        <v>2</v>
      </c>
      <c r="I48" s="45">
        <v>3</v>
      </c>
      <c r="J48" s="45">
        <v>4</v>
      </c>
      <c r="K48" s="45">
        <v>5</v>
      </c>
      <c r="L48" s="45">
        <v>6</v>
      </c>
      <c r="M48" s="44" t="s">
        <v>62</v>
      </c>
      <c r="N48" s="102"/>
      <c r="O48" s="101"/>
      <c r="P48" s="4" t="s">
        <v>129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9"/>
    </row>
    <row r="49" spans="1:30" ht="9" customHeight="1">
      <c r="A49" s="24" t="s">
        <v>132</v>
      </c>
      <c r="B49" s="90">
        <f>VLOOKUP(VALUE(CONCATENATE(IF(B16&lt;=6,B16,6),IF(B28&lt;=3,B28,3))),C10:M45,((((IF(B39&lt;=4,B39,4))+(IF(B39&lt;=4,B39,4)-2))+(IF(B44=1,1,2)))+3),FALSE)</f>
        <v>9</v>
      </c>
      <c r="C49" s="102"/>
      <c r="D49" s="102"/>
      <c r="E49" s="102"/>
      <c r="F49" s="32">
        <v>1</v>
      </c>
      <c r="G49" s="46">
        <v>1</v>
      </c>
      <c r="H49" s="47">
        <v>2</v>
      </c>
      <c r="I49" s="48">
        <v>3</v>
      </c>
      <c r="J49" s="49">
        <v>3</v>
      </c>
      <c r="K49" s="50">
        <v>4</v>
      </c>
      <c r="L49" s="51">
        <v>5</v>
      </c>
      <c r="M49" s="51">
        <v>5</v>
      </c>
      <c r="N49" s="102"/>
      <c r="O49" s="89">
        <f>VLOOKUP(IF(O15&lt;=6,O15,6),Q39:AC44,(((IF(O27&lt;=6,O27,6)+(IF(O27&lt;=6,O27,6))-2)+(IF(O33=1,1,2)))+1),FALSE)</f>
        <v>9</v>
      </c>
      <c r="P49" s="21" t="s">
        <v>131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</row>
    <row r="50" spans="1:30" ht="9" customHeight="1">
      <c r="A50" s="108"/>
      <c r="B50" s="101"/>
      <c r="C50" s="102"/>
      <c r="D50" s="102"/>
      <c r="E50" s="102"/>
      <c r="F50" s="32">
        <v>2</v>
      </c>
      <c r="G50" s="52">
        <v>2</v>
      </c>
      <c r="H50" s="53">
        <v>2</v>
      </c>
      <c r="I50" s="48">
        <v>3</v>
      </c>
      <c r="J50" s="54">
        <v>4</v>
      </c>
      <c r="K50" s="50">
        <v>4</v>
      </c>
      <c r="L50" s="51">
        <v>5</v>
      </c>
      <c r="M50" s="51">
        <v>5</v>
      </c>
      <c r="N50" s="102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15"/>
    </row>
    <row r="51" spans="1:30" ht="9" customHeight="1">
      <c r="A51" s="26" t="s">
        <v>135</v>
      </c>
      <c r="B51" s="101"/>
      <c r="C51" s="102"/>
      <c r="D51" s="102"/>
      <c r="E51" s="102"/>
      <c r="F51" s="32">
        <v>3</v>
      </c>
      <c r="G51" s="54">
        <v>3</v>
      </c>
      <c r="H51" s="48">
        <v>3</v>
      </c>
      <c r="I51" s="48">
        <v>3</v>
      </c>
      <c r="J51" s="54">
        <v>4</v>
      </c>
      <c r="K51" s="50">
        <v>4</v>
      </c>
      <c r="L51" s="51">
        <v>5</v>
      </c>
      <c r="M51" s="55">
        <v>6</v>
      </c>
      <c r="N51" s="102"/>
      <c r="O51" s="101" t="s">
        <v>133</v>
      </c>
      <c r="P51" s="28" t="s">
        <v>134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7"/>
    </row>
    <row r="52" spans="1:30" ht="9" customHeight="1">
      <c r="A52" s="2" t="s">
        <v>136</v>
      </c>
      <c r="B52" s="101" t="s">
        <v>133</v>
      </c>
      <c r="C52" s="102"/>
      <c r="D52" s="102"/>
      <c r="E52" s="102"/>
      <c r="F52" s="32">
        <v>4</v>
      </c>
      <c r="G52" s="56">
        <v>3</v>
      </c>
      <c r="H52" s="57">
        <v>3</v>
      </c>
      <c r="I52" s="57">
        <v>3</v>
      </c>
      <c r="J52" s="58">
        <v>4</v>
      </c>
      <c r="K52" s="59">
        <v>5</v>
      </c>
      <c r="L52" s="60">
        <v>6</v>
      </c>
      <c r="M52" s="61">
        <v>6</v>
      </c>
      <c r="N52" s="102"/>
      <c r="O52" s="101"/>
      <c r="P52" s="4" t="s">
        <v>136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9"/>
    </row>
    <row r="53" spans="1:30" ht="9" customHeight="1">
      <c r="A53" s="2" t="s">
        <v>137</v>
      </c>
      <c r="B53" s="101"/>
      <c r="C53" s="102"/>
      <c r="D53" s="102"/>
      <c r="E53" s="102"/>
      <c r="F53" s="32">
        <v>5</v>
      </c>
      <c r="G53" s="54">
        <v>4</v>
      </c>
      <c r="H53" s="48">
        <v>4</v>
      </c>
      <c r="I53" s="48">
        <v>4</v>
      </c>
      <c r="J53" s="62">
        <v>5</v>
      </c>
      <c r="K53" s="51">
        <v>6</v>
      </c>
      <c r="L53" s="63">
        <v>7</v>
      </c>
      <c r="M53" s="64">
        <v>7</v>
      </c>
      <c r="N53" s="102"/>
      <c r="O53" s="101"/>
      <c r="P53" s="4" t="s">
        <v>137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19"/>
    </row>
    <row r="54" spans="1:30" ht="9" customHeight="1">
      <c r="A54" s="24" t="s">
        <v>139</v>
      </c>
      <c r="B54" s="87">
        <f>Plan1!F22</f>
        <v>1</v>
      </c>
      <c r="C54" s="102"/>
      <c r="D54" s="102"/>
      <c r="E54" s="102"/>
      <c r="F54" s="32">
        <v>6</v>
      </c>
      <c r="G54" s="56">
        <v>4</v>
      </c>
      <c r="H54" s="49">
        <v>4</v>
      </c>
      <c r="I54" s="59">
        <v>5</v>
      </c>
      <c r="J54" s="65">
        <v>6</v>
      </c>
      <c r="K54" s="51">
        <v>6</v>
      </c>
      <c r="L54" s="63">
        <v>7</v>
      </c>
      <c r="M54" s="64">
        <v>7</v>
      </c>
      <c r="N54" s="102"/>
      <c r="O54" s="88">
        <f>Plan1!F45</f>
        <v>1</v>
      </c>
      <c r="P54" s="21" t="s">
        <v>138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</row>
    <row r="55" spans="1:30" ht="9" customHeight="1">
      <c r="A55" s="108"/>
      <c r="B55" s="101"/>
      <c r="C55" s="102"/>
      <c r="D55" s="102"/>
      <c r="E55" s="102"/>
      <c r="F55" s="32">
        <v>7</v>
      </c>
      <c r="G55" s="66">
        <v>5</v>
      </c>
      <c r="H55" s="51">
        <v>5</v>
      </c>
      <c r="I55" s="67">
        <v>6</v>
      </c>
      <c r="J55" s="51">
        <v>6</v>
      </c>
      <c r="K55" s="68">
        <v>7</v>
      </c>
      <c r="L55" s="63">
        <v>7</v>
      </c>
      <c r="M55" s="64">
        <v>7</v>
      </c>
      <c r="N55" s="102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15"/>
    </row>
    <row r="56" spans="1:30" ht="9" customHeight="1">
      <c r="A56" s="29" t="s">
        <v>141</v>
      </c>
      <c r="B56" s="101"/>
      <c r="C56" s="102"/>
      <c r="D56" s="102"/>
      <c r="E56" s="102"/>
      <c r="F56" s="33">
        <v>8</v>
      </c>
      <c r="G56" s="69">
        <v>5</v>
      </c>
      <c r="H56" s="61">
        <v>5</v>
      </c>
      <c r="I56" s="69">
        <v>6</v>
      </c>
      <c r="J56" s="70">
        <v>7</v>
      </c>
      <c r="K56" s="71">
        <v>7</v>
      </c>
      <c r="L56" s="71">
        <v>7</v>
      </c>
      <c r="M56" s="72">
        <v>7</v>
      </c>
      <c r="N56" s="102"/>
      <c r="O56" s="101"/>
      <c r="P56" s="28" t="s">
        <v>140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</row>
    <row r="57" spans="1:30" ht="9" customHeight="1">
      <c r="A57" s="2" t="s">
        <v>142</v>
      </c>
      <c r="B57" s="101"/>
      <c r="C57" s="102"/>
      <c r="D57" s="102"/>
      <c r="E57" s="102"/>
      <c r="F57" s="6"/>
      <c r="G57" s="6"/>
      <c r="H57" s="6"/>
      <c r="I57" s="6"/>
      <c r="J57" s="6"/>
      <c r="K57" s="6"/>
      <c r="L57" s="6"/>
      <c r="M57" s="6"/>
      <c r="N57" s="102"/>
      <c r="O57" s="101"/>
      <c r="P57" s="4" t="s">
        <v>142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9"/>
    </row>
    <row r="58" spans="1:30" ht="9" customHeight="1">
      <c r="A58" s="2" t="s">
        <v>143</v>
      </c>
      <c r="B58" s="101" t="s">
        <v>133</v>
      </c>
      <c r="C58" s="102"/>
      <c r="D58" s="102"/>
      <c r="E58" s="102"/>
      <c r="F58" s="6"/>
      <c r="G58" s="6"/>
      <c r="H58" s="6"/>
      <c r="I58" s="6"/>
      <c r="J58" s="6"/>
      <c r="K58" s="6"/>
      <c r="L58" s="6"/>
      <c r="M58" s="6"/>
      <c r="N58" s="102"/>
      <c r="O58" s="101" t="s">
        <v>133</v>
      </c>
      <c r="P58" s="4" t="s">
        <v>143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19"/>
    </row>
    <row r="59" spans="1:30" ht="9" customHeight="1">
      <c r="A59" s="2" t="s">
        <v>144</v>
      </c>
      <c r="B59" s="101"/>
      <c r="C59" s="102"/>
      <c r="D59" s="102"/>
      <c r="E59" s="288" t="s">
        <v>145</v>
      </c>
      <c r="F59" s="289"/>
      <c r="G59" s="289"/>
      <c r="H59" s="289"/>
      <c r="I59" s="289"/>
      <c r="J59" s="289"/>
      <c r="K59" s="289"/>
      <c r="L59" s="289"/>
      <c r="M59" s="290"/>
      <c r="N59" s="102"/>
      <c r="O59" s="101"/>
      <c r="P59" s="4" t="s">
        <v>144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9"/>
    </row>
    <row r="60" spans="1:30" ht="9" customHeight="1">
      <c r="A60" s="2" t="s">
        <v>146</v>
      </c>
      <c r="B60" s="101"/>
      <c r="C60" s="102"/>
      <c r="D60" s="102"/>
      <c r="E60" s="277">
        <f>VLOOKUP(IF(B68&lt;=8,B68,8),F49:M56,(IF(O68&lt;=7,O68,7)+1),FALSE)</f>
        <v>7</v>
      </c>
      <c r="F60" s="278"/>
      <c r="G60" s="278"/>
      <c r="H60" s="278"/>
      <c r="I60" s="278"/>
      <c r="J60" s="278"/>
      <c r="K60" s="278"/>
      <c r="L60" s="278"/>
      <c r="M60" s="279"/>
      <c r="N60" s="102"/>
      <c r="O60" s="101"/>
      <c r="P60" s="4" t="s">
        <v>146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9"/>
    </row>
    <row r="61" spans="1:30" ht="9" customHeight="1">
      <c r="A61" s="2" t="s">
        <v>147</v>
      </c>
      <c r="B61" s="101"/>
      <c r="C61" s="102"/>
      <c r="D61" s="102"/>
      <c r="E61" s="280"/>
      <c r="F61" s="281"/>
      <c r="G61" s="281"/>
      <c r="H61" s="281"/>
      <c r="I61" s="281"/>
      <c r="J61" s="281"/>
      <c r="K61" s="281"/>
      <c r="L61" s="281"/>
      <c r="M61" s="282"/>
      <c r="N61" s="102"/>
      <c r="O61" s="101"/>
      <c r="P61" s="4" t="s">
        <v>147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5"/>
    </row>
    <row r="62" spans="1:30" ht="9" customHeight="1">
      <c r="A62" s="2" t="s">
        <v>149</v>
      </c>
      <c r="B62" s="101"/>
      <c r="C62" s="102"/>
      <c r="D62" s="102"/>
      <c r="E62" s="74" t="s">
        <v>150</v>
      </c>
      <c r="F62" s="75"/>
      <c r="G62" s="75"/>
      <c r="H62" s="75"/>
      <c r="I62" s="75"/>
      <c r="J62" s="75"/>
      <c r="K62" s="75"/>
      <c r="L62" s="75"/>
      <c r="M62" s="76"/>
      <c r="N62" s="102"/>
      <c r="O62" s="101"/>
      <c r="P62" s="4" t="s">
        <v>148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5"/>
    </row>
    <row r="63" spans="1:30" ht="9" customHeight="1">
      <c r="A63" s="24" t="s">
        <v>152</v>
      </c>
      <c r="B63" s="87">
        <f>Plan1!F25</f>
        <v>3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88">
        <f>Plan1!F48</f>
        <v>3</v>
      </c>
      <c r="P63" s="21" t="s">
        <v>151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</row>
    <row r="64" spans="1:30" ht="9" customHeight="1">
      <c r="A64" s="108"/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15"/>
    </row>
    <row r="65" spans="1:30" ht="9" customHeight="1">
      <c r="A65" s="26" t="s">
        <v>154</v>
      </c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28" t="s">
        <v>153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7"/>
    </row>
    <row r="66" spans="1:30" ht="9" customHeight="1">
      <c r="A66" s="2" t="s">
        <v>157</v>
      </c>
      <c r="B66" s="109" t="s">
        <v>155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9" t="s">
        <v>155</v>
      </c>
      <c r="P66" s="4" t="s">
        <v>156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9"/>
    </row>
    <row r="67" spans="1:30" ht="9" customHeight="1">
      <c r="A67" s="2" t="s">
        <v>159</v>
      </c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4" t="s">
        <v>158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9"/>
    </row>
    <row r="68" spans="1:30" ht="9" customHeight="1">
      <c r="A68" s="24" t="s">
        <v>161</v>
      </c>
      <c r="B68" s="90">
        <f>SUM(B49,B54,B63)</f>
        <v>13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91">
        <f>SUM(O49,O54,O63)</f>
        <v>13</v>
      </c>
      <c r="P68" s="21" t="s">
        <v>160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</row>
    <row r="69" spans="1:30" ht="9" customHeight="1">
      <c r="A69" s="110"/>
      <c r="B69" s="111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</row>
    <row r="70" spans="1:30" ht="15" customHeight="1">
      <c r="A70" s="30" t="s">
        <v>162</v>
      </c>
      <c r="B70" s="73" t="s">
        <v>163</v>
      </c>
      <c r="C70" s="1"/>
      <c r="D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1" t="s">
        <v>164</v>
      </c>
      <c r="V70" s="3"/>
      <c r="W70" s="3"/>
      <c r="X70" s="3"/>
      <c r="Y70" s="3"/>
      <c r="AA70" s="3"/>
      <c r="AB70" s="3"/>
      <c r="AC70" s="3"/>
      <c r="AD70" s="3"/>
    </row>
    <row r="71" spans="1:30" ht="15" customHeight="1">
      <c r="A71" s="30" t="s">
        <v>165</v>
      </c>
      <c r="B71" s="73" t="s">
        <v>166</v>
      </c>
      <c r="C71" s="30"/>
      <c r="D71" s="31"/>
      <c r="E71" s="31"/>
      <c r="F71" s="31"/>
      <c r="H71" s="31"/>
      <c r="I71" s="3"/>
      <c r="J71" s="3"/>
      <c r="L71" s="3"/>
      <c r="M71" s="31" t="s">
        <v>167</v>
      </c>
      <c r="N71" s="3"/>
      <c r="O71" s="3"/>
      <c r="P71" s="3"/>
      <c r="Q71" s="3"/>
      <c r="R71" s="3"/>
      <c r="S71" s="3"/>
      <c r="T71" s="3"/>
      <c r="U71" s="31" t="s">
        <v>168</v>
      </c>
      <c r="V71" s="3"/>
      <c r="W71" s="3"/>
      <c r="X71" s="3"/>
      <c r="Y71" s="3"/>
      <c r="Z71" s="3"/>
      <c r="AA71" s="3"/>
      <c r="AB71" s="3"/>
      <c r="AC71" s="3"/>
      <c r="AD71" s="3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</sheetData>
  <sheetProtection password="CBD3" sheet="1" formatCells="0" formatColumns="0" formatRows="0" selectLockedCells="1"/>
  <mergeCells count="183">
    <mergeCell ref="E59:M59"/>
    <mergeCell ref="E36:E37"/>
    <mergeCell ref="E38:E39"/>
    <mergeCell ref="E40:E41"/>
    <mergeCell ref="E44:E45"/>
    <mergeCell ref="E16:E17"/>
    <mergeCell ref="E18:E19"/>
    <mergeCell ref="G26:G27"/>
    <mergeCell ref="E34:E35"/>
    <mergeCell ref="E42:E43"/>
    <mergeCell ref="A1:AD1"/>
    <mergeCell ref="F12:F13"/>
    <mergeCell ref="G12:G13"/>
    <mergeCell ref="E10:E11"/>
    <mergeCell ref="E12:E13"/>
    <mergeCell ref="F7:M7"/>
    <mergeCell ref="F8:G8"/>
    <mergeCell ref="M12:M13"/>
    <mergeCell ref="K10:K11"/>
    <mergeCell ref="L10:L11"/>
    <mergeCell ref="H10:H11"/>
    <mergeCell ref="I10:I11"/>
    <mergeCell ref="J10:J11"/>
    <mergeCell ref="F14:F15"/>
    <mergeCell ref="G14:G15"/>
    <mergeCell ref="G16:G17"/>
    <mergeCell ref="J14:J15"/>
    <mergeCell ref="F30:F31"/>
    <mergeCell ref="E28:E29"/>
    <mergeCell ref="H8:I8"/>
    <mergeCell ref="J8:K8"/>
    <mergeCell ref="L8:M8"/>
    <mergeCell ref="F10:F11"/>
    <mergeCell ref="G10:G11"/>
    <mergeCell ref="F18:F19"/>
    <mergeCell ref="G18:G19"/>
    <mergeCell ref="F16:F17"/>
    <mergeCell ref="E60:M61"/>
    <mergeCell ref="D10:D15"/>
    <mergeCell ref="D16:D21"/>
    <mergeCell ref="D22:D27"/>
    <mergeCell ref="D28:D33"/>
    <mergeCell ref="D34:D39"/>
    <mergeCell ref="D40:D45"/>
    <mergeCell ref="G24:G25"/>
    <mergeCell ref="E26:E27"/>
    <mergeCell ref="E30:E31"/>
    <mergeCell ref="E22:E23"/>
    <mergeCell ref="E24:E25"/>
    <mergeCell ref="E20:E21"/>
    <mergeCell ref="F24:F25"/>
    <mergeCell ref="F40:F41"/>
    <mergeCell ref="E32:E33"/>
    <mergeCell ref="F32:F33"/>
    <mergeCell ref="F36:F37"/>
    <mergeCell ref="F34:F35"/>
    <mergeCell ref="F38:F39"/>
    <mergeCell ref="M14:M15"/>
    <mergeCell ref="J12:J13"/>
    <mergeCell ref="E14:E15"/>
    <mergeCell ref="K12:K13"/>
    <mergeCell ref="H14:H15"/>
    <mergeCell ref="I14:I15"/>
    <mergeCell ref="H12:H13"/>
    <mergeCell ref="I12:I13"/>
    <mergeCell ref="M10:M11"/>
    <mergeCell ref="L12:L13"/>
    <mergeCell ref="H16:H17"/>
    <mergeCell ref="I16:I17"/>
    <mergeCell ref="J16:J17"/>
    <mergeCell ref="K16:K17"/>
    <mergeCell ref="L16:L17"/>
    <mergeCell ref="M16:M17"/>
    <mergeCell ref="K14:K15"/>
    <mergeCell ref="L14:L15"/>
    <mergeCell ref="L20:L21"/>
    <mergeCell ref="M20:M21"/>
    <mergeCell ref="H18:H19"/>
    <mergeCell ref="I18:I19"/>
    <mergeCell ref="J18:J19"/>
    <mergeCell ref="K18:K19"/>
    <mergeCell ref="L18:L19"/>
    <mergeCell ref="M18:M19"/>
    <mergeCell ref="H20:H21"/>
    <mergeCell ref="I20:I21"/>
    <mergeCell ref="J20:J21"/>
    <mergeCell ref="K20:K21"/>
    <mergeCell ref="F22:F23"/>
    <mergeCell ref="G22:G23"/>
    <mergeCell ref="H22:H23"/>
    <mergeCell ref="I22:I23"/>
    <mergeCell ref="F20:F21"/>
    <mergeCell ref="G20:G21"/>
    <mergeCell ref="H24:H25"/>
    <mergeCell ref="I24:I25"/>
    <mergeCell ref="J26:J27"/>
    <mergeCell ref="K26:K27"/>
    <mergeCell ref="H26:H27"/>
    <mergeCell ref="I26:I27"/>
    <mergeCell ref="L22:L23"/>
    <mergeCell ref="M22:M23"/>
    <mergeCell ref="J24:J25"/>
    <mergeCell ref="K24:K25"/>
    <mergeCell ref="L24:L25"/>
    <mergeCell ref="M24:M25"/>
    <mergeCell ref="J22:J23"/>
    <mergeCell ref="K22:K23"/>
    <mergeCell ref="M26:M27"/>
    <mergeCell ref="F28:F29"/>
    <mergeCell ref="G28:G29"/>
    <mergeCell ref="H28:H29"/>
    <mergeCell ref="I28:I29"/>
    <mergeCell ref="J28:J29"/>
    <mergeCell ref="K28:K29"/>
    <mergeCell ref="L28:L29"/>
    <mergeCell ref="M28:M29"/>
    <mergeCell ref="F26:F27"/>
    <mergeCell ref="G32:G33"/>
    <mergeCell ref="H32:H33"/>
    <mergeCell ref="I32:I33"/>
    <mergeCell ref="G30:G31"/>
    <mergeCell ref="L26:L27"/>
    <mergeCell ref="L32:L33"/>
    <mergeCell ref="M32:M33"/>
    <mergeCell ref="J30:J31"/>
    <mergeCell ref="K30:K31"/>
    <mergeCell ref="H30:H31"/>
    <mergeCell ref="I30:I31"/>
    <mergeCell ref="L30:L31"/>
    <mergeCell ref="M30:M31"/>
    <mergeCell ref="J32:J33"/>
    <mergeCell ref="K32:K33"/>
    <mergeCell ref="G36:G37"/>
    <mergeCell ref="H36:H37"/>
    <mergeCell ref="I36:I37"/>
    <mergeCell ref="J36:J37"/>
    <mergeCell ref="G34:G35"/>
    <mergeCell ref="H34:H35"/>
    <mergeCell ref="I34:I35"/>
    <mergeCell ref="L34:L35"/>
    <mergeCell ref="J34:J35"/>
    <mergeCell ref="K34:K35"/>
    <mergeCell ref="M36:M37"/>
    <mergeCell ref="K36:K37"/>
    <mergeCell ref="L36:L37"/>
    <mergeCell ref="M34:M35"/>
    <mergeCell ref="G38:G39"/>
    <mergeCell ref="H38:H39"/>
    <mergeCell ref="I38:I39"/>
    <mergeCell ref="M38:M39"/>
    <mergeCell ref="L38:L39"/>
    <mergeCell ref="J38:J39"/>
    <mergeCell ref="K38:K39"/>
    <mergeCell ref="K40:K41"/>
    <mergeCell ref="F42:F43"/>
    <mergeCell ref="G42:G43"/>
    <mergeCell ref="H42:H43"/>
    <mergeCell ref="I42:I43"/>
    <mergeCell ref="G40:G41"/>
    <mergeCell ref="H40:H41"/>
    <mergeCell ref="I40:I41"/>
    <mergeCell ref="J42:J43"/>
    <mergeCell ref="J40:J41"/>
    <mergeCell ref="F44:F45"/>
    <mergeCell ref="G44:G45"/>
    <mergeCell ref="H44:H45"/>
    <mergeCell ref="I44:I45"/>
    <mergeCell ref="R36:AC36"/>
    <mergeCell ref="R37:S37"/>
    <mergeCell ref="T37:U37"/>
    <mergeCell ref="V37:W37"/>
    <mergeCell ref="X37:Y37"/>
    <mergeCell ref="Z37:AA37"/>
    <mergeCell ref="AB37:AC37"/>
    <mergeCell ref="M40:M41"/>
    <mergeCell ref="J44:J45"/>
    <mergeCell ref="K44:K45"/>
    <mergeCell ref="L44:L45"/>
    <mergeCell ref="M44:M45"/>
    <mergeCell ref="M42:M43"/>
    <mergeCell ref="L40:L41"/>
    <mergeCell ref="L42:L43"/>
    <mergeCell ref="K42:K43"/>
  </mergeCells>
  <conditionalFormatting sqref="E60:M61">
    <cfRule type="cellIs" priority="1" dxfId="2" operator="between" stopIfTrue="1">
      <formula>7</formula>
      <formula>7</formula>
    </cfRule>
    <cfRule type="cellIs" priority="3" dxfId="1" operator="between" stopIfTrue="1">
      <formula>1</formula>
      <formula>2</formula>
    </cfRule>
    <cfRule type="cellIs" priority="4" dxfId="0" operator="between" stopIfTrue="1">
      <formula>3</formula>
      <formula>4</formula>
    </cfRule>
    <cfRule type="cellIs" priority="5" dxfId="7" operator="between" stopIfTrue="1">
      <formula>5</formula>
      <formula>6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</dc:creator>
  <cp:keywords/>
  <dc:description/>
  <cp:lastModifiedBy>Lenz Cabral</cp:lastModifiedBy>
  <cp:lastPrinted>2016-09-26T13:37:23Z</cp:lastPrinted>
  <dcterms:created xsi:type="dcterms:W3CDTF">2009-02-25T14:46:52Z</dcterms:created>
  <dcterms:modified xsi:type="dcterms:W3CDTF">2016-10-07T19:42:22Z</dcterms:modified>
  <cp:category/>
  <cp:version/>
  <cp:contentType/>
  <cp:contentStatus/>
</cp:coreProperties>
</file>